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iyazaki\Documents\0miya\81server\sapp\issue\cong\"/>
    </mc:Choice>
  </mc:AlternateContent>
  <bookViews>
    <workbookView xWindow="0" yWindow="0" windowWidth="20640" windowHeight="8700"/>
  </bookViews>
  <sheets>
    <sheet name="トップ" sheetId="3" r:id="rId1"/>
    <sheet name="1都心部交通混雑" sheetId="2" r:id="rId2"/>
    <sheet name="2都心転換調査" sheetId="1" r:id="rId3"/>
    <sheet name="3都心交通転換量" sheetId="5" r:id="rId4"/>
    <sheet name="4事業評価" sheetId="4" r:id="rId5"/>
  </sheets>
  <externalReferences>
    <externalReference r:id="rId6"/>
  </externalReferences>
  <definedNames>
    <definedName name="課題１__札幌市都心部交通混雑">'1都心部交通混雑'!$A$1:$D$1</definedName>
    <definedName name="課題２__札幌市都心部交通量評価">'2都心転換調査'!$A$1:$D$1</definedName>
    <definedName name="課題３__札幌市交通転換量">'3都心交通転換量'!$A$1:$D$1</definedName>
    <definedName name="課題４__札幌市公共事業評価">'4事業評価'!$A$1:$C$1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7" i="3" l="1"/>
  <c r="D9" i="1" l="1"/>
  <c r="C9" i="1"/>
  <c r="B5" i="1"/>
  <c r="B6" i="1"/>
  <c r="B7" i="1"/>
  <c r="B8" i="1"/>
  <c r="B9" i="1"/>
  <c r="B4" i="1"/>
  <c r="A9" i="1"/>
  <c r="A5" i="1"/>
  <c r="A6" i="1"/>
  <c r="A7" i="1"/>
  <c r="A8" i="1"/>
  <c r="A4" i="1"/>
</calcChain>
</file>

<file path=xl/sharedStrings.xml><?xml version="1.0" encoding="utf-8"?>
<sst xmlns="http://schemas.openxmlformats.org/spreadsheetml/2006/main" count="194" uniqueCount="113">
  <si>
    <t>H32/2020</t>
    <phoneticPr fontId="2"/>
  </si>
  <si>
    <t>H42/2030</t>
    <phoneticPr fontId="2"/>
  </si>
  <si>
    <t>H18/2006</t>
  </si>
  <si>
    <t>平日台数/12H</t>
    <rPh sb="0" eb="2">
      <t>ヘイジツ</t>
    </rPh>
    <rPh sb="2" eb="4">
      <t>ダイスウ</t>
    </rPh>
    <phoneticPr fontId="2"/>
  </si>
  <si>
    <t>都心部からの転換先路線</t>
    <rPh sb="0" eb="3">
      <t>トシンブ</t>
    </rPh>
    <rPh sb="6" eb="8">
      <t>テンカン</t>
    </rPh>
    <rPh sb="8" eb="9">
      <t>サキ</t>
    </rPh>
    <rPh sb="9" eb="11">
      <t>ロセン</t>
    </rPh>
    <phoneticPr fontId="2"/>
  </si>
  <si>
    <t>-</t>
    <phoneticPr fontId="2"/>
  </si>
  <si>
    <t>転換台数　平日台数/12H</t>
    <rPh sb="5" eb="7">
      <t>ヘイジツ</t>
    </rPh>
    <rPh sb="7" eb="9">
      <t>ダイスウ</t>
    </rPh>
    <phoneticPr fontId="2"/>
  </si>
  <si>
    <t>北方面路線への転換量</t>
    <rPh sb="0" eb="1">
      <t>キタ</t>
    </rPh>
    <rPh sb="1" eb="3">
      <t>ホウメン</t>
    </rPh>
    <rPh sb="3" eb="5">
      <t>ロセン</t>
    </rPh>
    <rPh sb="7" eb="9">
      <t>テンカン</t>
    </rPh>
    <rPh sb="9" eb="10">
      <t>リョウ</t>
    </rPh>
    <phoneticPr fontId="2"/>
  </si>
  <si>
    <t>南方面路線への転換量</t>
    <rPh sb="0" eb="1">
      <t>ミナミ</t>
    </rPh>
    <rPh sb="1" eb="3">
      <t>ホウメン</t>
    </rPh>
    <rPh sb="3" eb="5">
      <t>ロセン</t>
    </rPh>
    <rPh sb="7" eb="9">
      <t>テンカン</t>
    </rPh>
    <rPh sb="9" eb="10">
      <t>リョウ</t>
    </rPh>
    <phoneticPr fontId="2"/>
  </si>
  <si>
    <t>東方面路線への転換量</t>
    <rPh sb="0" eb="1">
      <t>ヒガシ</t>
    </rPh>
    <rPh sb="1" eb="3">
      <t>ホウメン</t>
    </rPh>
    <rPh sb="3" eb="5">
      <t>ロセン</t>
    </rPh>
    <rPh sb="7" eb="9">
      <t>テンカン</t>
    </rPh>
    <rPh sb="9" eb="10">
      <t>リョウ</t>
    </rPh>
    <phoneticPr fontId="2"/>
  </si>
  <si>
    <t>西方面路線への転換量</t>
    <rPh sb="0" eb="1">
      <t>ニシ</t>
    </rPh>
    <rPh sb="1" eb="3">
      <t>ホウメン</t>
    </rPh>
    <rPh sb="3" eb="5">
      <t>ロセン</t>
    </rPh>
    <rPh sb="7" eb="9">
      <t>テンカン</t>
    </rPh>
    <rPh sb="9" eb="10">
      <t>リョウ</t>
    </rPh>
    <phoneticPr fontId="2"/>
  </si>
  <si>
    <t>課題２：　札幌市都心部交通量評価</t>
    <rPh sb="0" eb="2">
      <t>カダイ</t>
    </rPh>
    <rPh sb="5" eb="8">
      <t>サッポロシ</t>
    </rPh>
    <rPh sb="8" eb="11">
      <t>トシンブ</t>
    </rPh>
    <rPh sb="11" eb="13">
      <t>コウツウ</t>
    </rPh>
    <rPh sb="13" eb="14">
      <t>リョウ</t>
    </rPh>
    <rPh sb="14" eb="16">
      <t>ヒョウカ</t>
    </rPh>
    <phoneticPr fontId="2"/>
  </si>
  <si>
    <t>課題３：　札幌市交通転換量</t>
    <rPh sb="0" eb="2">
      <t>カダイ</t>
    </rPh>
    <rPh sb="5" eb="8">
      <t>サッポロシ</t>
    </rPh>
    <rPh sb="8" eb="10">
      <t>コウツウ</t>
    </rPh>
    <rPh sb="10" eb="12">
      <t>テンカン</t>
    </rPh>
    <phoneticPr fontId="2"/>
  </si>
  <si>
    <t>課題１：　札幌市都心部交通混雑</t>
    <rPh sb="0" eb="2">
      <t>カダイ</t>
    </rPh>
    <rPh sb="5" eb="8">
      <t>サッポロシ</t>
    </rPh>
    <rPh sb="8" eb="11">
      <t>トシンブ</t>
    </rPh>
    <rPh sb="11" eb="13">
      <t>コウツウ</t>
    </rPh>
    <rPh sb="13" eb="15">
      <t>コンザツ</t>
    </rPh>
    <phoneticPr fontId="2"/>
  </si>
  <si>
    <t>札幌市交通量調査・・・混雑評価</t>
    <rPh sb="6" eb="8">
      <t>チョウサ</t>
    </rPh>
    <rPh sb="11" eb="13">
      <t>コンザツ</t>
    </rPh>
    <rPh sb="13" eb="15">
      <t>ヒョウカ</t>
    </rPh>
    <phoneticPr fontId="2"/>
  </si>
  <si>
    <t>課題４：　札幌市公共事業評価</t>
    <rPh sb="0" eb="2">
      <t>カダイ</t>
    </rPh>
    <rPh sb="5" eb="8">
      <t>サッポロシ</t>
    </rPh>
    <rPh sb="8" eb="10">
      <t>コウキョウ</t>
    </rPh>
    <rPh sb="10" eb="12">
      <t>ジギョウ</t>
    </rPh>
    <rPh sb="12" eb="14">
      <t>ヒョウカ</t>
    </rPh>
    <phoneticPr fontId="2"/>
  </si>
  <si>
    <t>平成28/2016年12月26日</t>
    <rPh sb="0" eb="2">
      <t>ヘイセイ</t>
    </rPh>
    <rPh sb="9" eb="10">
      <t>ネン</t>
    </rPh>
    <rPh sb="12" eb="13">
      <t>ツキ</t>
    </rPh>
    <rPh sb="15" eb="16">
      <t>ヒ</t>
    </rPh>
    <phoneticPr fontId="2"/>
  </si>
  <si>
    <t>調査依頼日</t>
    <rPh sb="0" eb="2">
      <t>チョウサ</t>
    </rPh>
    <rPh sb="2" eb="4">
      <t>イライ</t>
    </rPh>
    <rPh sb="4" eb="5">
      <t>ビ</t>
    </rPh>
    <phoneticPr fontId="2"/>
  </si>
  <si>
    <t>札幌市　道路＆交通を考える市民グループ</t>
    <rPh sb="0" eb="3">
      <t>サッポロシ</t>
    </rPh>
    <rPh sb="4" eb="6">
      <t>ドウロ</t>
    </rPh>
    <rPh sb="7" eb="9">
      <t>コウツウ</t>
    </rPh>
    <rPh sb="10" eb="11">
      <t>カンガ</t>
    </rPh>
    <rPh sb="13" eb="15">
      <t>シミン</t>
    </rPh>
    <phoneticPr fontId="2"/>
  </si>
  <si>
    <t>PT99Q_to_Cong20161216.xlsx</t>
    <phoneticPr fontId="2"/>
  </si>
  <si>
    <t>File.No.</t>
    <phoneticPr fontId="2"/>
  </si>
  <si>
    <t>次の各頁内の　「黄色部分」　に指定の「事項」を入力してください。</t>
    <rPh sb="0" eb="1">
      <t>ツギ</t>
    </rPh>
    <rPh sb="2" eb="3">
      <t>カク</t>
    </rPh>
    <rPh sb="3" eb="4">
      <t>ページ</t>
    </rPh>
    <rPh sb="4" eb="5">
      <t>ナイ</t>
    </rPh>
    <rPh sb="8" eb="10">
      <t>キイロ</t>
    </rPh>
    <rPh sb="10" eb="12">
      <t>ブブン</t>
    </rPh>
    <rPh sb="15" eb="17">
      <t>シテイ</t>
    </rPh>
    <rPh sb="19" eb="21">
      <t>ジコウ</t>
    </rPh>
    <rPh sb="23" eb="25">
      <t>ニュウリョク</t>
    </rPh>
    <phoneticPr fontId="2"/>
  </si>
  <si>
    <t>下図2-7</t>
    <rPh sb="0" eb="1">
      <t>シタ</t>
    </rPh>
    <rPh sb="1" eb="2">
      <t>ズ</t>
    </rPh>
    <phoneticPr fontId="2"/>
  </si>
  <si>
    <t>整備前</t>
    <rPh sb="0" eb="2">
      <t>セイビ</t>
    </rPh>
    <rPh sb="2" eb="3">
      <t>マエ</t>
    </rPh>
    <phoneticPr fontId="2"/>
  </si>
  <si>
    <t>整備後</t>
    <rPh sb="0" eb="2">
      <t>セイビ</t>
    </rPh>
    <rPh sb="2" eb="3">
      <t>ゴ</t>
    </rPh>
    <phoneticPr fontId="2"/>
  </si>
  <si>
    <t>３.1　北方面路線への転換量　Δ</t>
    <rPh sb="4" eb="5">
      <t>キタ</t>
    </rPh>
    <rPh sb="5" eb="7">
      <t>ホウメン</t>
    </rPh>
    <rPh sb="7" eb="9">
      <t>ロセン</t>
    </rPh>
    <rPh sb="11" eb="13">
      <t>テンカン</t>
    </rPh>
    <rPh sb="13" eb="14">
      <t>リョウ</t>
    </rPh>
    <phoneticPr fontId="2"/>
  </si>
  <si>
    <t>３.２　北方面路線への転換量　Δ</t>
    <rPh sb="4" eb="5">
      <t>キタ</t>
    </rPh>
    <rPh sb="5" eb="7">
      <t>ホウメン</t>
    </rPh>
    <rPh sb="7" eb="9">
      <t>ロセン</t>
    </rPh>
    <rPh sb="11" eb="13">
      <t>テンカン</t>
    </rPh>
    <rPh sb="13" eb="14">
      <t>リョウ</t>
    </rPh>
    <phoneticPr fontId="2"/>
  </si>
  <si>
    <t>３.3　東方面路線への転換量　Δ</t>
    <rPh sb="4" eb="5">
      <t>ヒガシ</t>
    </rPh>
    <rPh sb="5" eb="7">
      <t>ホウメン</t>
    </rPh>
    <rPh sb="7" eb="9">
      <t>ロセン</t>
    </rPh>
    <rPh sb="11" eb="13">
      <t>テンカン</t>
    </rPh>
    <rPh sb="13" eb="14">
      <t>リョウ</t>
    </rPh>
    <phoneticPr fontId="2"/>
  </si>
  <si>
    <t>３.4　西方面路線への転換量　Δ</t>
    <rPh sb="4" eb="5">
      <t>ニシ</t>
    </rPh>
    <rPh sb="5" eb="7">
      <t>ホウメン</t>
    </rPh>
    <rPh sb="7" eb="9">
      <t>ロセン</t>
    </rPh>
    <rPh sb="11" eb="13">
      <t>テンカン</t>
    </rPh>
    <rPh sb="13" eb="14">
      <t>リョウ</t>
    </rPh>
    <phoneticPr fontId="2"/>
  </si>
  <si>
    <t>第15回　「再評価」</t>
  </si>
  <si>
    <t>第20回　「再評価」</t>
  </si>
  <si>
    <t>便益 ： B</t>
  </si>
  <si>
    <t>費用 ： C</t>
  </si>
  <si>
    <t>33.5 億円</t>
    <phoneticPr fontId="2"/>
  </si>
  <si>
    <t>128.5 億円</t>
    <phoneticPr fontId="2"/>
  </si>
  <si>
    <t>B/C</t>
  </si>
  <si>
    <t xml:space="preserve">82.22 億円 </t>
  </si>
  <si>
    <t>44.07 億円</t>
  </si>
  <si>
    <t>総事業費</t>
  </si>
  <si>
    <t>補助率</t>
  </si>
  <si>
    <t>補助費</t>
  </si>
  <si>
    <t>16.96 億円</t>
  </si>
  <si>
    <t>19.47 億円</t>
  </si>
  <si>
    <t>33.52 億円</t>
  </si>
  <si>
    <t>38.47 億円</t>
  </si>
  <si>
    <t>進捗率：％</t>
  </si>
  <si>
    <t>事業費累計</t>
  </si>
  <si>
    <t>23.92 億円</t>
  </si>
  <si>
    <t>29.74 億円</t>
  </si>
  <si>
    <t>残事業率</t>
  </si>
  <si>
    <t>残事業費</t>
  </si>
  <si>
    <t>9.58 億円</t>
  </si>
  <si>
    <t>8.73 億円</t>
  </si>
  <si>
    <t>第１章　本指針の考え方</t>
  </si>
  <si>
    <t>　抜粋</t>
    <phoneticPr fontId="2"/>
  </si>
  <si>
    <t>　現下の我が国の厳しい経済財政状況にあって、日本経済の再生に向けた構造改革の取組みが各分野で進められており、公共事業についても、その改革に積極的に取り組んで いる。</t>
    <phoneticPr fontId="2"/>
  </si>
  <si>
    <t>第８節データ及び分析結果等の公開、蓄積</t>
  </si>
  <si>
    <t>（データ等公開の必要性）</t>
  </si>
  <si>
    <t>・事業評価の信頼性及び透明性を向上させるため、便益の算定に際して需要予測を行う場合、需要予測の手法、入力するデータの時点・作成主体を公表する等、費用便益分析の算定に係る条件設定やデータ等に関する情報を分かりやすい形で公表する必要がある。</t>
    <phoneticPr fontId="2"/>
  </si>
  <si>
    <t>公共事業評価の費用便益分析に関する技術指針（共通編）　平成２ １年６月　国土交通省</t>
    <phoneticPr fontId="2"/>
  </si>
  <si>
    <r>
      <rPr>
        <b/>
        <sz val="11"/>
        <color theme="1"/>
        <rFont val="ＭＳ Ｐゴシック"/>
        <family val="3"/>
        <charset val="128"/>
        <scheme val="minor"/>
      </rPr>
      <t>○</t>
    </r>
    <r>
      <rPr>
        <sz val="11"/>
        <color theme="1"/>
        <rFont val="ＭＳ Ｐゴシック"/>
        <family val="2"/>
        <charset val="128"/>
        <scheme val="minor"/>
      </rPr>
      <t>事業評価にあたっては、費用便益分析の算定に係る条件設定やデータ等に関する情報を分かりやすい形で公表するものとする。</t>
    </r>
    <phoneticPr fontId="2"/>
  </si>
  <si>
    <r>
      <rPr>
        <b/>
        <sz val="11"/>
        <color theme="1"/>
        <rFont val="ＭＳ Ｐゴシック"/>
        <family val="3"/>
        <charset val="128"/>
        <scheme val="minor"/>
      </rPr>
      <t>○</t>
    </r>
    <r>
      <rPr>
        <sz val="11"/>
        <color theme="1"/>
        <rFont val="ＭＳ Ｐゴシック"/>
        <family val="2"/>
        <charset val="128"/>
        <scheme val="minor"/>
      </rPr>
      <t>感度分析や、費用便益分析の精度の向上や手法の高度化を図るとともに、事業評価の信頼性をより一層向上させるために、社会経済データや事後評価などの事業評価結果、あるいは経験的な知見等の収集・蓄積・分析を行い、適宜、見直しを図る。</t>
    </r>
    <phoneticPr fontId="2"/>
  </si>
  <si>
    <r>
      <rPr>
        <b/>
        <sz val="11"/>
        <color theme="1"/>
        <rFont val="ＭＳ Ｐゴシック"/>
        <family val="3"/>
        <charset val="128"/>
        <scheme val="minor"/>
      </rPr>
      <t>○</t>
    </r>
    <r>
      <rPr>
        <sz val="11"/>
        <color theme="1"/>
        <rFont val="ＭＳ Ｐゴシック"/>
        <family val="2"/>
        <charset val="128"/>
        <scheme val="minor"/>
      </rPr>
      <t>これらのデータや知見等のデータベース化を漸次図っていく。</t>
    </r>
    <phoneticPr fontId="2"/>
  </si>
  <si>
    <t>・事業実施によって発現することが予想される効果については、主たる効果を網羅的に列挙することとし、列挙された効果は、できる限り貨幣価値化し、便益として計上する。</t>
    <phoneticPr fontId="2"/>
  </si>
  <si>
    <t>・各種原単位等については、その値が社会的に見て常識の範囲内にあるかどうかを確認する。</t>
    <phoneticPr fontId="2"/>
  </si>
  <si>
    <t>第５節　便益の計測</t>
    <phoneticPr fontId="2"/>
  </si>
  <si>
    <t>公共事業評価の基本的考え方　国交省</t>
    <phoneticPr fontId="2"/>
  </si>
  <si>
    <r>
      <t>　一方、国民本位の効率的で質の高い行政の実現、</t>
    </r>
    <r>
      <rPr>
        <b/>
        <sz val="11"/>
        <color theme="1"/>
        <rFont val="ＭＳ Ｐゴシック"/>
        <family val="3"/>
        <charset val="128"/>
        <scheme val="minor"/>
      </rPr>
      <t>国民に対する行政のアカウンタビリティ（説明責任）を果たすこと等を目的</t>
    </r>
    <r>
      <rPr>
        <sz val="11"/>
        <color theme="1"/>
        <rFont val="ＭＳ Ｐゴシック"/>
        <family val="2"/>
        <charset val="128"/>
        <scheme val="minor"/>
      </rPr>
      <t>として、中央省庁等改革を契機に政策評価制度が導入され、平成14年度からは、「行政機関が行う政策の評価に関する法律」（平成13年法律第86号）に基づき政策評価が実施されている。</t>
    </r>
    <phoneticPr fontId="2"/>
  </si>
  <si>
    <t>計画交通量　台／日</t>
    <phoneticPr fontId="2"/>
  </si>
  <si>
    <t>走行費用減少便益</t>
  </si>
  <si>
    <t>事業費
　(残事業)/(事業全体)</t>
    <rPh sb="0" eb="3">
      <t>ジギョウヒ</t>
    </rPh>
    <phoneticPr fontId="2"/>
  </si>
  <si>
    <t>維持費
　(残事業)/(事業全体)</t>
    <rPh sb="0" eb="3">
      <t>イジヒ</t>
    </rPh>
    <phoneticPr fontId="2"/>
  </si>
  <si>
    <t xml:space="preserve">走行時間短縮便益
</t>
    <phoneticPr fontId="2"/>
  </si>
  <si>
    <t>交通量変動</t>
    <phoneticPr fontId="2"/>
  </si>
  <si>
    <t>事業費変動</t>
  </si>
  <si>
    <t>事業費変動</t>
    <phoneticPr fontId="2"/>
  </si>
  <si>
    <t>事業期間変動</t>
  </si>
  <si>
    <t>事業期間変動</t>
    <phoneticPr fontId="2"/>
  </si>
  <si>
    <r>
      <t>　公共事業については、その効率性及び実施過程の透明性の一層の向上を図るため、政策評価制度の導入に先んじて、公共事業評価に取り組んできた。しかし、依然として　</t>
    </r>
    <r>
      <rPr>
        <b/>
        <sz val="11"/>
        <color theme="1"/>
        <rFont val="ＭＳ Ｐゴシック"/>
        <family val="3"/>
        <charset val="128"/>
        <scheme val="minor"/>
      </rPr>
      <t>国民から厳しい目が向けられており</t>
    </r>
    <r>
      <rPr>
        <sz val="11"/>
        <color theme="1"/>
        <rFont val="ＭＳ Ｐゴシック"/>
        <family val="2"/>
        <charset val="128"/>
        <scheme val="minor"/>
      </rPr>
      <t>、公共事業の実施に携わる者は、これを真摯に受け止め、公共事業評価のさらなる改善を図り、事業の厳選・重点化に努めていく必要がある。</t>
    </r>
    <phoneticPr fontId="2"/>
  </si>
  <si>
    <t>第１項便益計測の考え方　（計測すべき便益の範囲）</t>
    <phoneticPr fontId="2"/>
  </si>
  <si>
    <t xml:space="preserve">   感度分析の結果</t>
    <phoneticPr fontId="2"/>
  </si>
  <si>
    <t>費用対効果分析結果</t>
    <phoneticPr fontId="2"/>
  </si>
  <si>
    <t>Ｂ／Ｃ (事業全体)</t>
    <phoneticPr fontId="2"/>
  </si>
  <si>
    <t>Ｂ／Ｃ (残事業)</t>
    <phoneticPr fontId="2"/>
  </si>
  <si>
    <t>（交通量－10％）</t>
  </si>
  <si>
    <t>（交通量＋10％）</t>
  </si>
  <si>
    <t>（事業費－10％）</t>
  </si>
  <si>
    <t>（事業費＋10％）</t>
  </si>
  <si>
    <t>（事業期間－20％）</t>
  </si>
  <si>
    <t>（事業期間＋20％）</t>
  </si>
  <si>
    <t>感度分析:交通量変動：B/C＝</t>
    <phoneticPr fontId="2"/>
  </si>
  <si>
    <t>感度分析:事業費変動：B/C＝</t>
    <phoneticPr fontId="2"/>
  </si>
  <si>
    <t>感度分析:事業期間変動：B/C＝</t>
    <phoneticPr fontId="2"/>
  </si>
  <si>
    <t>交差点名1</t>
    <rPh sb="0" eb="3">
      <t>コウサテン</t>
    </rPh>
    <rPh sb="3" eb="4">
      <t>ナ</t>
    </rPh>
    <phoneticPr fontId="2"/>
  </si>
  <si>
    <t>平成18/2006年
実態</t>
    <rPh sb="0" eb="2">
      <t>ヘイセイ</t>
    </rPh>
    <rPh sb="9" eb="10">
      <t>ネン</t>
    </rPh>
    <rPh sb="11" eb="13">
      <t>ジッタイ</t>
    </rPh>
    <phoneticPr fontId="2"/>
  </si>
  <si>
    <t>平成32/2020年
推定</t>
    <rPh sb="0" eb="2">
      <t>ヘイセイ</t>
    </rPh>
    <rPh sb="9" eb="10">
      <t>ネン</t>
    </rPh>
    <rPh sb="11" eb="13">
      <t>スイテイ</t>
    </rPh>
    <phoneticPr fontId="2"/>
  </si>
  <si>
    <t>平成42/2030年
推定</t>
    <rPh sb="0" eb="2">
      <t>ヘイセイ</t>
    </rPh>
    <rPh sb="9" eb="10">
      <t>ネン</t>
    </rPh>
    <rPh sb="11" eb="13">
      <t>スイテイ</t>
    </rPh>
    <phoneticPr fontId="2"/>
  </si>
  <si>
    <t>交差点名2</t>
    <rPh sb="0" eb="3">
      <t>コウサテン</t>
    </rPh>
    <rPh sb="3" eb="4">
      <t>ナ</t>
    </rPh>
    <phoneticPr fontId="2"/>
  </si>
  <si>
    <t>交差点名3</t>
    <rPh sb="0" eb="3">
      <t>コウサテン</t>
    </rPh>
    <rPh sb="3" eb="4">
      <t>ナ</t>
    </rPh>
    <phoneticPr fontId="2"/>
  </si>
  <si>
    <t>交差点名4</t>
    <rPh sb="0" eb="3">
      <t>コウサテン</t>
    </rPh>
    <rPh sb="3" eb="4">
      <t>ナ</t>
    </rPh>
    <phoneticPr fontId="2"/>
  </si>
  <si>
    <t>混雑度:東西路線</t>
    <rPh sb="0" eb="2">
      <t>コンザツ</t>
    </rPh>
    <rPh sb="2" eb="3">
      <t>ド</t>
    </rPh>
    <rPh sb="4" eb="6">
      <t>トウザイ</t>
    </rPh>
    <rPh sb="6" eb="8">
      <t>ロセン</t>
    </rPh>
    <phoneticPr fontId="2"/>
  </si>
  <si>
    <t>混雑度:南北路線</t>
    <rPh sb="0" eb="2">
      <t>コンザツ</t>
    </rPh>
    <rPh sb="2" eb="3">
      <t>ド</t>
    </rPh>
    <rPh sb="4" eb="5">
      <t>ミナミ</t>
    </rPh>
    <rPh sb="5" eb="6">
      <t>キタ</t>
    </rPh>
    <rPh sb="6" eb="8">
      <t>ロセン</t>
    </rPh>
    <phoneticPr fontId="2"/>
  </si>
  <si>
    <t>混雑度　＝　</t>
    <rPh sb="0" eb="2">
      <t>コンザツ</t>
    </rPh>
    <rPh sb="2" eb="3">
      <t>ド</t>
    </rPh>
    <phoneticPr fontId="2"/>
  </si>
  <si>
    <t>「1日当たりの年平均交通量」　/　「当該路線の1日当たりの年交通容量」</t>
    <rPh sb="2" eb="3">
      <t>ヒ</t>
    </rPh>
    <rPh sb="3" eb="4">
      <t>ア</t>
    </rPh>
    <rPh sb="7" eb="10">
      <t>ネンヘイキン</t>
    </rPh>
    <rPh sb="10" eb="12">
      <t>コウツウ</t>
    </rPh>
    <rPh sb="12" eb="13">
      <t>リョウ</t>
    </rPh>
    <rPh sb="18" eb="20">
      <t>トウガイ</t>
    </rPh>
    <rPh sb="20" eb="22">
      <t>ロセン</t>
    </rPh>
    <rPh sb="30" eb="32">
      <t>コウツウ</t>
    </rPh>
    <rPh sb="32" eb="34">
      <t>ヨウリョウ</t>
    </rPh>
    <phoneticPr fontId="2"/>
  </si>
  <si>
    <t>交差点名5</t>
    <rPh sb="0" eb="3">
      <t>コウサテン</t>
    </rPh>
    <rPh sb="3" eb="4">
      <t>ナ</t>
    </rPh>
    <phoneticPr fontId="2"/>
  </si>
  <si>
    <t>交差点名6</t>
    <rPh sb="0" eb="3">
      <t>コウサテン</t>
    </rPh>
    <rPh sb="3" eb="4">
      <t>ナ</t>
    </rPh>
    <phoneticPr fontId="2"/>
  </si>
  <si>
    <t>交差点名7</t>
    <rPh sb="0" eb="3">
      <t>コウサテン</t>
    </rPh>
    <rPh sb="3" eb="4">
      <t>ナ</t>
    </rPh>
    <phoneticPr fontId="2"/>
  </si>
  <si>
    <t>交差点名8</t>
    <rPh sb="0" eb="3">
      <t>コウサテン</t>
    </rPh>
    <rPh sb="3" eb="4">
      <t>ナ</t>
    </rPh>
    <phoneticPr fontId="2"/>
  </si>
  <si>
    <t>交差点名9</t>
    <rPh sb="0" eb="3">
      <t>コウサテン</t>
    </rPh>
    <rPh sb="3" eb="4">
      <t>ナ</t>
    </rPh>
    <phoneticPr fontId="2"/>
  </si>
  <si>
    <t>交差点名10</t>
    <rPh sb="0" eb="3">
      <t>コウサテン</t>
    </rPh>
    <rPh sb="3" eb="4">
      <t>ナ</t>
    </rPh>
    <phoneticPr fontId="2"/>
  </si>
  <si>
    <r>
      <t>都心部混雑　</t>
    </r>
    <r>
      <rPr>
        <b/>
        <sz val="9"/>
        <color theme="1"/>
        <rFont val="ＭＳ Ｐゴシック"/>
        <family val="3"/>
        <charset val="128"/>
        <scheme val="minor"/>
      </rPr>
      <t>ボトルネック</t>
    </r>
    <r>
      <rPr>
        <b/>
        <sz val="11"/>
        <color theme="1"/>
        <rFont val="ＭＳ Ｐゴシック"/>
        <family val="3"/>
        <charset val="128"/>
        <scheme val="minor"/>
      </rPr>
      <t xml:space="preserve">
地点　上位10</t>
    </r>
    <rPh sb="0" eb="3">
      <t>トシンブ</t>
    </rPh>
    <rPh sb="3" eb="5">
      <t>コンザツ</t>
    </rPh>
    <rPh sb="13" eb="15">
      <t>チテン</t>
    </rPh>
    <rPh sb="16" eb="18">
      <t>ジョウイ</t>
    </rPh>
    <phoneticPr fontId="2"/>
  </si>
  <si>
    <t>日付訂正
2026-&gt;2016
as of 2017/01/04</t>
    <rPh sb="0" eb="1">
      <t>ヒ</t>
    </rPh>
    <rPh sb="1" eb="2">
      <t>ツケ</t>
    </rPh>
    <rPh sb="2" eb="4">
      <t>テイセイ</t>
    </rPh>
    <phoneticPr fontId="2"/>
  </si>
  <si>
    <r>
      <t>平成28/</t>
    </r>
    <r>
      <rPr>
        <b/>
        <sz val="11"/>
        <color rgb="FFFF0000"/>
        <rFont val="ＭＳ Ｐゴシック"/>
        <family val="3"/>
        <charset val="128"/>
        <scheme val="minor"/>
      </rPr>
      <t>2016</t>
    </r>
    <r>
      <rPr>
        <b/>
        <sz val="11"/>
        <color theme="1"/>
        <rFont val="ＭＳ Ｐゴシック"/>
        <family val="3"/>
        <charset val="128"/>
        <scheme val="minor"/>
      </rPr>
      <t>年
推定</t>
    </r>
    <rPh sb="0" eb="2">
      <t>ヘイセイ</t>
    </rPh>
    <rPh sb="9" eb="10">
      <t>ネン</t>
    </rPh>
    <rPh sb="11" eb="13">
      <t>スイテイ</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</si>
</sst>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b/>
      <sz val="16"/>
      <color theme="1"/>
      <name val="ＭＳ Ｐゴシック"/>
      <family val="3"/>
      <charset val="128"/>
      <scheme val="minor"/>
    </font>
    <font>
      <b/>
      <sz val="8"/>
      <color theme="1"/>
      <name val="ＭＳ Ｐゴシック"/>
      <family val="3"/>
      <charset val="128"/>
      <scheme val="minor"/>
    </font>
    <font>
      <b/>
      <sz val="10"/>
      <color theme="1"/>
      <name val="ＭＳ Ｐゴシック"/>
      <family val="3"/>
      <charset val="128"/>
      <scheme val="minor"/>
    </font>
    <font>
      <b/>
      <sz val="22"/>
      <color theme="1"/>
      <name val="ＭＳ Ｐゴシック"/>
      <family val="3"/>
      <charset val="128"/>
      <scheme val="minor"/>
    </font>
    <font>
      <sz val="10"/>
      <color theme="1"/>
      <name val="ＭＳ Ｐゴシック"/>
      <family val="3"/>
      <charset val="128"/>
      <scheme val="minor"/>
    </font>
    <font>
      <sz val="11"/>
      <color theme="1"/>
      <name val="ＭＳ Ｐゴシック"/>
      <family val="3"/>
      <charset val="128"/>
      <scheme val="minor"/>
    </font>
    <font>
      <u/>
      <sz val="11"/>
      <color theme="10"/>
      <name val="ＭＳ Ｐゴシック"/>
      <family val="2"/>
      <charset val="128"/>
      <scheme val="minor"/>
    </font>
    <font>
      <b/>
      <u/>
      <sz val="14"/>
      <color theme="10"/>
      <name val="ＭＳ Ｐゴシック"/>
      <family val="3"/>
      <charset val="128"/>
      <scheme val="minor"/>
    </font>
    <font>
      <sz val="10"/>
      <color theme="1"/>
      <name val="ＭＳ Ｐゴシック"/>
      <family val="2"/>
      <charset val="128"/>
      <scheme val="minor"/>
    </font>
    <font>
      <b/>
      <sz val="10"/>
      <color theme="1"/>
      <name val="ＭＳ Ｐゴシック"/>
      <family val="2"/>
      <charset val="128"/>
      <scheme val="minor"/>
    </font>
    <font>
      <b/>
      <sz val="9"/>
      <color theme="1"/>
      <name val="ＭＳ Ｐゴシック"/>
      <family val="3"/>
      <charset val="128"/>
      <scheme val="minor"/>
    </font>
    <font>
      <b/>
      <sz val="11"/>
      <color rgb="FFFF0000"/>
      <name val="ＭＳ Ｐゴシック"/>
      <family val="3"/>
      <charset val="128"/>
      <scheme val="minor"/>
    </font>
  </fonts>
  <fills count="6">
    <fill>
      <patternFill patternType="none"/>
    </fill>
    <fill>
      <patternFill patternType="gray125"/>
    </fill>
    <fill>
      <patternFill patternType="solid">
        <fgColor theme="0" tint="-4.9989318521683403E-2"/>
        <bgColor indexed="64"/>
      </patternFill>
    </fill>
    <fill>
      <patternFill patternType="solid">
        <fgColor theme="7" tint="0.79998168889431442"/>
        <bgColor indexed="64"/>
      </patternFill>
    </fill>
    <fill>
      <patternFill patternType="solid">
        <fgColor rgb="FFFFFF00"/>
        <bgColor indexed="64"/>
      </patternFill>
    </fill>
    <fill>
      <patternFill patternType="solid">
        <fgColor theme="4" tint="0.79998168889431442"/>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diagonal/>
    </border>
    <border>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10" fillId="0" borderId="0" applyNumberFormat="0" applyFill="0" applyBorder="0" applyAlignment="0" applyProtection="0">
      <alignment vertical="center"/>
    </xf>
  </cellStyleXfs>
  <cellXfs count="71">
    <xf numFmtId="0" fontId="0" fillId="0" borderId="0" xfId="0">
      <alignment vertical="center"/>
    </xf>
    <xf numFmtId="0" fontId="0" fillId="0" borderId="0" xfId="0" applyAlignment="1">
      <alignment horizontal="center" vertical="center"/>
    </xf>
    <xf numFmtId="38" fontId="3" fillId="0" borderId="1" xfId="1" applyFont="1" applyBorder="1">
      <alignment vertical="center"/>
    </xf>
    <xf numFmtId="0" fontId="3" fillId="3" borderId="1" xfId="0" applyFont="1" applyFill="1" applyBorder="1" applyAlignment="1">
      <alignment horizontal="center" vertical="center"/>
    </xf>
    <xf numFmtId="38" fontId="3" fillId="3" borderId="1" xfId="1" applyFont="1" applyFill="1" applyBorder="1">
      <alignment vertical="center"/>
    </xf>
    <xf numFmtId="38" fontId="0" fillId="4" borderId="1" xfId="1" applyFont="1" applyFill="1" applyBorder="1">
      <alignment vertical="center"/>
    </xf>
    <xf numFmtId="0" fontId="3" fillId="0" borderId="0" xfId="0" applyFont="1" applyAlignment="1">
      <alignment vertical="center"/>
    </xf>
    <xf numFmtId="0" fontId="3" fillId="2"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2" borderId="3" xfId="0" applyFont="1" applyFill="1" applyBorder="1" applyAlignment="1">
      <alignment horizontal="center" vertical="center"/>
    </xf>
    <xf numFmtId="0" fontId="0" fillId="0" borderId="1" xfId="0" applyBorder="1" applyAlignment="1">
      <alignment horizontal="right" vertical="center"/>
    </xf>
    <xf numFmtId="0" fontId="0" fillId="4" borderId="1" xfId="0" applyFill="1" applyBorder="1">
      <alignment vertical="center"/>
    </xf>
    <xf numFmtId="0" fontId="3" fillId="0" borderId="1" xfId="0" applyFont="1" applyBorder="1" applyAlignment="1">
      <alignment horizontal="right" vertical="center"/>
    </xf>
    <xf numFmtId="0" fontId="4" fillId="5" borderId="0" xfId="0" applyFont="1" applyFill="1">
      <alignment vertical="center"/>
    </xf>
    <xf numFmtId="0" fontId="3" fillId="5" borderId="0" xfId="0" applyFont="1" applyFill="1">
      <alignment vertical="center"/>
    </xf>
    <xf numFmtId="0" fontId="0" fillId="5" borderId="0" xfId="0" applyFill="1">
      <alignment vertical="center"/>
    </xf>
    <xf numFmtId="0" fontId="3" fillId="0" borderId="0" xfId="0" applyFont="1">
      <alignment vertical="center"/>
    </xf>
    <xf numFmtId="0" fontId="7" fillId="0" borderId="0" xfId="0" applyFont="1">
      <alignment vertical="center"/>
    </xf>
    <xf numFmtId="0" fontId="11" fillId="5" borderId="0" xfId="2" applyFont="1" applyFill="1">
      <alignment vertical="center"/>
    </xf>
    <xf numFmtId="0" fontId="9" fillId="0" borderId="0" xfId="0" applyFont="1">
      <alignment vertical="center"/>
    </xf>
    <xf numFmtId="0" fontId="12" fillId="0" borderId="0" xfId="0" applyFont="1">
      <alignment vertical="center"/>
    </xf>
    <xf numFmtId="0" fontId="13" fillId="0" borderId="0" xfId="0" applyFont="1" applyAlignment="1">
      <alignment vertical="center"/>
    </xf>
    <xf numFmtId="0" fontId="6" fillId="2" borderId="3" xfId="0" applyFont="1" applyFill="1" applyBorder="1" applyAlignment="1">
      <alignment horizontal="center" vertical="center"/>
    </xf>
    <xf numFmtId="0" fontId="8" fillId="0" borderId="1" xfId="0" applyFont="1" applyBorder="1" applyAlignment="1">
      <alignment horizontal="center" vertical="center"/>
    </xf>
    <xf numFmtId="0" fontId="8" fillId="4" borderId="1" xfId="0" applyFont="1" applyFill="1" applyBorder="1">
      <alignment vertical="center"/>
    </xf>
    <xf numFmtId="0" fontId="8" fillId="0" borderId="0" xfId="0" applyFont="1" applyBorder="1" applyAlignment="1">
      <alignment horizontal="center" vertical="center"/>
    </xf>
    <xf numFmtId="0" fontId="5" fillId="2" borderId="3" xfId="0" applyFont="1" applyFill="1" applyBorder="1" applyAlignment="1">
      <alignment horizontal="center" vertical="center"/>
    </xf>
    <xf numFmtId="0" fontId="12" fillId="2" borderId="6" xfId="0" applyFont="1" applyFill="1" applyBorder="1">
      <alignment vertical="center"/>
    </xf>
    <xf numFmtId="0" fontId="3" fillId="0" borderId="1" xfId="0" applyFont="1" applyBorder="1" applyAlignment="1">
      <alignment horizontal="center" vertical="center"/>
    </xf>
    <xf numFmtId="58" fontId="3" fillId="2" borderId="6" xfId="0" applyNumberFormat="1" applyFont="1" applyFill="1" applyBorder="1">
      <alignment vertical="center"/>
    </xf>
    <xf numFmtId="10" fontId="0" fillId="0" borderId="1" xfId="0" applyNumberFormat="1" applyBorder="1" applyAlignment="1">
      <alignment horizontal="right" vertical="center"/>
    </xf>
    <xf numFmtId="9" fontId="0" fillId="0" borderId="1" xfId="0" applyNumberFormat="1" applyBorder="1" applyAlignment="1">
      <alignment horizontal="right" vertical="center"/>
    </xf>
    <xf numFmtId="0" fontId="3" fillId="2" borderId="0" xfId="0" applyFont="1" applyFill="1">
      <alignment vertical="center"/>
    </xf>
    <xf numFmtId="0" fontId="0" fillId="2" borderId="0" xfId="0" applyFill="1">
      <alignment vertical="center"/>
    </xf>
    <xf numFmtId="0" fontId="0" fillId="0" borderId="3" xfId="0" applyBorder="1" applyAlignment="1">
      <alignment horizontal="right" vertical="center"/>
    </xf>
    <xf numFmtId="0" fontId="0" fillId="4" borderId="0" xfId="0" applyFill="1">
      <alignment vertical="center"/>
    </xf>
    <xf numFmtId="0" fontId="0" fillId="4" borderId="7" xfId="0" applyFill="1" applyBorder="1">
      <alignment vertical="center"/>
    </xf>
    <xf numFmtId="0" fontId="3" fillId="0" borderId="8" xfId="0" applyFont="1" applyBorder="1">
      <alignment vertical="center"/>
    </xf>
    <xf numFmtId="0" fontId="0" fillId="0" borderId="7" xfId="0" applyBorder="1">
      <alignment vertical="center"/>
    </xf>
    <xf numFmtId="0" fontId="0" fillId="0" borderId="8" xfId="0" applyBorder="1" applyAlignment="1">
      <alignment vertical="center"/>
    </xf>
    <xf numFmtId="0" fontId="8" fillId="0" borderId="0" xfId="0" applyFont="1">
      <alignment vertical="center"/>
    </xf>
    <xf numFmtId="0" fontId="14" fillId="2" borderId="10" xfId="0" applyFont="1" applyFill="1" applyBorder="1" applyAlignment="1">
      <alignment vertical="center"/>
    </xf>
    <xf numFmtId="0" fontId="0" fillId="0" borderId="11" xfId="0" applyBorder="1">
      <alignment vertical="center"/>
    </xf>
    <xf numFmtId="0" fontId="0" fillId="0" borderId="12" xfId="0" applyBorder="1">
      <alignment vertical="center"/>
    </xf>
    <xf numFmtId="0" fontId="3" fillId="0" borderId="9" xfId="0" applyFont="1" applyBorder="1" applyAlignment="1">
      <alignment horizontal="center" vertical="center" wrapText="1"/>
    </xf>
    <xf numFmtId="0" fontId="0" fillId="2" borderId="13" xfId="0" applyFill="1" applyBorder="1">
      <alignment vertical="center"/>
    </xf>
    <xf numFmtId="0" fontId="0" fillId="0" borderId="0" xfId="0" applyBorder="1" applyAlignment="1">
      <alignment horizontal="right" vertical="center"/>
    </xf>
    <xf numFmtId="0" fontId="0" fillId="0" borderId="14" xfId="0" applyBorder="1" applyAlignment="1">
      <alignment horizontal="right" vertical="center"/>
    </xf>
    <xf numFmtId="0" fontId="0" fillId="4" borderId="15" xfId="0" applyFill="1" applyBorder="1">
      <alignment vertical="center"/>
    </xf>
    <xf numFmtId="0" fontId="0" fillId="4" borderId="16" xfId="0" applyFill="1" applyBorder="1">
      <alignment vertical="center"/>
    </xf>
    <xf numFmtId="0" fontId="0" fillId="4" borderId="17" xfId="0" applyFill="1" applyBorder="1">
      <alignment vertical="center"/>
    </xf>
    <xf numFmtId="0" fontId="3" fillId="0" borderId="0" xfId="0" applyFont="1" applyFill="1" applyBorder="1" applyAlignment="1">
      <alignment horizontal="right" vertical="center"/>
    </xf>
    <xf numFmtId="0" fontId="4" fillId="4" borderId="0" xfId="0" applyFont="1" applyFill="1">
      <alignment vertical="center"/>
    </xf>
    <xf numFmtId="0" fontId="0" fillId="0" borderId="0" xfId="0" applyAlignment="1">
      <alignment horizontal="center" vertical="center" wrapText="1"/>
    </xf>
    <xf numFmtId="0" fontId="3" fillId="0" borderId="0" xfId="0" applyFont="1" applyAlignment="1">
      <alignment horizontal="center" vertical="center" wrapText="1"/>
    </xf>
    <xf numFmtId="0" fontId="0" fillId="0" borderId="0" xfId="0" applyAlignment="1">
      <alignment horizontal="center" vertical="center" wrapText="1"/>
    </xf>
    <xf numFmtId="0" fontId="6" fillId="0" borderId="1" xfId="0" applyFont="1" applyBorder="1" applyAlignment="1">
      <alignment horizontal="right" vertical="center"/>
    </xf>
    <xf numFmtId="0" fontId="8" fillId="0" borderId="1" xfId="0" applyFont="1" applyBorder="1" applyAlignment="1">
      <alignment horizontal="right" vertical="center"/>
    </xf>
    <xf numFmtId="0" fontId="6" fillId="3" borderId="4" xfId="0" applyFont="1" applyFill="1" applyBorder="1" applyAlignment="1">
      <alignment horizontal="center" vertical="center"/>
    </xf>
    <xf numFmtId="0" fontId="8" fillId="3" borderId="0" xfId="0" applyFont="1" applyFill="1" applyBorder="1" applyAlignment="1">
      <alignment horizontal="center" vertical="center"/>
    </xf>
    <xf numFmtId="0" fontId="8" fillId="3" borderId="0" xfId="0" applyFont="1" applyFill="1" applyAlignment="1">
      <alignment horizontal="center" vertical="center"/>
    </xf>
    <xf numFmtId="0" fontId="6" fillId="2" borderId="1" xfId="0" applyFont="1" applyFill="1" applyBorder="1" applyAlignment="1">
      <alignment horizontal="center" vertical="center"/>
    </xf>
    <xf numFmtId="0" fontId="0" fillId="0" borderId="1" xfId="0" applyBorder="1" applyAlignment="1">
      <alignment vertical="center"/>
    </xf>
    <xf numFmtId="0" fontId="8" fillId="0" borderId="0" xfId="0" applyFont="1" applyBorder="1" applyAlignment="1">
      <alignment horizontal="center" vertical="center"/>
    </xf>
    <xf numFmtId="0" fontId="9" fillId="0" borderId="0" xfId="0" applyFont="1" applyAlignment="1">
      <alignment vertical="center" wrapText="1"/>
    </xf>
    <xf numFmtId="0" fontId="0" fillId="0" borderId="0" xfId="0" applyAlignment="1">
      <alignment vertical="center" wrapText="1"/>
    </xf>
    <xf numFmtId="0" fontId="3" fillId="2" borderId="4" xfId="0" applyFont="1" applyFill="1" applyBorder="1" applyAlignment="1">
      <alignment horizontal="center" vertical="center"/>
    </xf>
    <xf numFmtId="0" fontId="0" fillId="0" borderId="5" xfId="0" applyBorder="1" applyAlignment="1">
      <alignment vertical="center"/>
    </xf>
    <xf numFmtId="0" fontId="0" fillId="0" borderId="4" xfId="0" applyBorder="1" applyAlignment="1">
      <alignment horizontal="right" vertical="center"/>
    </xf>
    <xf numFmtId="0" fontId="0" fillId="0" borderId="0" xfId="0" applyAlignment="1">
      <alignment vertical="center"/>
    </xf>
    <xf numFmtId="0" fontId="0" fillId="0" borderId="1" xfId="0" applyBorder="1" applyAlignment="1">
      <alignment horizontal="right" vertical="center"/>
    </xf>
  </cellXfs>
  <cellStyles count="3">
    <cellStyle name="ハイパーリンク" xfId="2" builtinId="8"/>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781051</xdr:colOff>
      <xdr:row>11</xdr:row>
      <xdr:rowOff>85725</xdr:rowOff>
    </xdr:from>
    <xdr:to>
      <xdr:col>6</xdr:col>
      <xdr:colOff>295276</xdr:colOff>
      <xdr:row>29</xdr:row>
      <xdr:rowOff>38100</xdr:rowOff>
    </xdr:to>
    <xdr:pic>
      <xdr:nvPicPr>
        <xdr:cNvPr id="3" name="図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81051" y="2038350"/>
          <a:ext cx="4819650" cy="3009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133351</xdr:colOff>
      <xdr:row>40</xdr:row>
      <xdr:rowOff>76200</xdr:rowOff>
    </xdr:from>
    <xdr:to>
      <xdr:col>8</xdr:col>
      <xdr:colOff>476250</xdr:colOff>
      <xdr:row>62</xdr:row>
      <xdr:rowOff>161925</xdr:rowOff>
    </xdr:to>
    <xdr:grpSp>
      <xdr:nvGrpSpPr>
        <xdr:cNvPr id="6" name="グループ化 5"/>
        <xdr:cNvGrpSpPr/>
      </xdr:nvGrpSpPr>
      <xdr:grpSpPr>
        <a:xfrm>
          <a:off x="228601" y="6086475"/>
          <a:ext cx="6000749" cy="3857625"/>
          <a:chOff x="9525" y="8515350"/>
          <a:chExt cx="6255245" cy="3924300"/>
        </a:xfrm>
      </xdr:grpSpPr>
      <xdr:pic>
        <xdr:nvPicPr>
          <xdr:cNvPr id="3" name="図 2"/>
          <xdr:cNvPicPr>
            <a:picLocks noChangeAspect="1"/>
          </xdr:cNvPicPr>
        </xdr:nvPicPr>
        <xdr:blipFill>
          <a:blip xmlns:r="http://schemas.openxmlformats.org/officeDocument/2006/relationships" r:embed="rId1"/>
          <a:stretch>
            <a:fillRect/>
          </a:stretch>
        </xdr:blipFill>
        <xdr:spPr>
          <a:xfrm>
            <a:off x="9525" y="8515350"/>
            <a:ext cx="6255245" cy="3924300"/>
          </a:xfrm>
          <a:prstGeom prst="rect">
            <a:avLst/>
          </a:prstGeom>
        </xdr:spPr>
      </xdr:pic>
      <xdr:pic>
        <xdr:nvPicPr>
          <xdr:cNvPr id="5" name="図 4"/>
          <xdr:cNvPicPr>
            <a:picLocks noChangeAspect="1"/>
          </xdr:cNvPicPr>
        </xdr:nvPicPr>
        <xdr:blipFill>
          <a:blip xmlns:r="http://schemas.openxmlformats.org/officeDocument/2006/relationships" r:embed="rId2"/>
          <a:stretch>
            <a:fillRect/>
          </a:stretch>
        </xdr:blipFill>
        <xdr:spPr>
          <a:xfrm>
            <a:off x="2324100" y="8524875"/>
            <a:ext cx="3380952" cy="266667"/>
          </a:xfrm>
          <a:prstGeom prst="rect">
            <a:avLst/>
          </a:prstGeom>
        </xdr:spPr>
      </xdr:pic>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Miyazaki\Documents\0miya\79server\sapp\assess\PersonTripInfo\PTS19\PT99_jpg\ref\PT9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 val="Sheet4"/>
      <sheetName val="Sheet5"/>
      <sheetName val="Sheet6"/>
      <sheetName val="Sheet7"/>
      <sheetName val="Sheet8"/>
      <sheetName val="Sheet9"/>
    </sheetNames>
    <sheetDataSet>
      <sheetData sheetId="0">
        <row r="22">
          <cell r="A22" t="str">
            <v>都心部交通量</v>
          </cell>
          <cell r="C22" t="str">
            <v>H18/2006</v>
          </cell>
        </row>
        <row r="23">
          <cell r="A23" t="str">
            <v>内々</v>
          </cell>
          <cell r="C23">
            <v>41600</v>
          </cell>
        </row>
        <row r="24">
          <cell r="A24" t="str">
            <v>内外</v>
          </cell>
          <cell r="C24">
            <v>80700</v>
          </cell>
        </row>
        <row r="25">
          <cell r="A25" t="str">
            <v>外内</v>
          </cell>
          <cell r="C25">
            <v>88300</v>
          </cell>
        </row>
        <row r="26">
          <cell r="A26" t="str">
            <v>外々</v>
          </cell>
          <cell r="C26">
            <v>113800</v>
          </cell>
        </row>
        <row r="27">
          <cell r="A27" t="str">
            <v>計</v>
          </cell>
          <cell r="C27">
            <v>324400</v>
          </cell>
        </row>
      </sheetData>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8"/>
  <sheetViews>
    <sheetView tabSelected="1" workbookViewId="0"/>
  </sheetViews>
  <sheetFormatPr defaultRowHeight="13.5" x14ac:dyDescent="0.15"/>
  <sheetData>
    <row r="1" spans="1:10" ht="25.5" x14ac:dyDescent="0.15">
      <c r="A1" s="17" t="s">
        <v>14</v>
      </c>
      <c r="B1" s="17"/>
      <c r="C1" s="17"/>
    </row>
    <row r="4" spans="1:10" ht="18.75" x14ac:dyDescent="0.15">
      <c r="B4" s="52" t="s">
        <v>21</v>
      </c>
      <c r="C4" s="35"/>
      <c r="D4" s="35"/>
      <c r="E4" s="35"/>
      <c r="F4" s="35"/>
      <c r="G4" s="35"/>
      <c r="H4" s="35"/>
      <c r="I4" s="35"/>
      <c r="J4" s="35"/>
    </row>
    <row r="7" spans="1:10" ht="17.25" x14ac:dyDescent="0.15">
      <c r="B7" s="18" t="str">
        <f>'1都心部交通混雑'!A1</f>
        <v>課題１：　札幌市都心部交通混雑</v>
      </c>
      <c r="C7" s="18"/>
      <c r="D7" s="18"/>
      <c r="E7" s="18"/>
      <c r="F7" s="18"/>
    </row>
    <row r="10" spans="1:10" ht="17.25" x14ac:dyDescent="0.15">
      <c r="B10" s="18" t="s">
        <v>11</v>
      </c>
      <c r="C10" s="18"/>
      <c r="D10" s="18"/>
      <c r="E10" s="18"/>
      <c r="F10" s="18"/>
    </row>
    <row r="13" spans="1:10" ht="17.25" x14ac:dyDescent="0.15">
      <c r="B13" s="18" t="s">
        <v>12</v>
      </c>
      <c r="C13" s="18"/>
      <c r="D13" s="18"/>
      <c r="E13" s="18"/>
      <c r="F13" s="18"/>
    </row>
    <row r="16" spans="1:10" ht="17.25" x14ac:dyDescent="0.15">
      <c r="B16" s="18" t="s">
        <v>15</v>
      </c>
      <c r="C16" s="18"/>
      <c r="D16" s="18"/>
      <c r="E16" s="18"/>
      <c r="F16" s="18"/>
    </row>
    <row r="24" spans="4:6" x14ac:dyDescent="0.15">
      <c r="D24" s="16" t="s">
        <v>17</v>
      </c>
      <c r="E24" s="16"/>
      <c r="F24" s="16" t="s">
        <v>16</v>
      </c>
    </row>
    <row r="25" spans="4:6" x14ac:dyDescent="0.15">
      <c r="D25" s="16"/>
      <c r="E25" s="16"/>
      <c r="F25" s="16"/>
    </row>
    <row r="26" spans="4:6" x14ac:dyDescent="0.15">
      <c r="D26" s="16" t="s">
        <v>18</v>
      </c>
      <c r="E26" s="16"/>
      <c r="F26" s="16"/>
    </row>
    <row r="28" spans="4:6" x14ac:dyDescent="0.15">
      <c r="E28" t="s">
        <v>20</v>
      </c>
      <c r="F28" t="s">
        <v>19</v>
      </c>
    </row>
  </sheetData>
  <phoneticPr fontId="2"/>
  <hyperlinks>
    <hyperlink ref="B7:F7" location="課題１__札幌市都心部交通混雑" display="課題１__札幌市都心部交通混雑"/>
    <hyperlink ref="B10:F10" location="課題２__札幌市都心部交通量評価" display="課題２：　札幌市都心部交通量評価"/>
    <hyperlink ref="B13:F13" location="課題３__札幌市交通転換量" display="課題３：　札幌市交通転換量"/>
    <hyperlink ref="B16:F16" location="課題４__札幌市公共事業評価" display="課題４：　札幌市公共事業評価"/>
  </hyperlinks>
  <pageMargins left="0.7" right="0.7" top="0.75" bottom="0.75" header="0.3" footer="0.3"/>
  <pageSetup paperSize="9"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workbookViewId="0">
      <selection activeCell="G10" sqref="G10"/>
    </sheetView>
  </sheetViews>
  <sheetFormatPr defaultRowHeight="13.5" x14ac:dyDescent="0.15"/>
  <cols>
    <col min="1" max="1" width="6.875" customWidth="1"/>
    <col min="2" max="2" width="13.875" customWidth="1"/>
    <col min="3" max="6" width="16.625" customWidth="1"/>
  </cols>
  <sheetData>
    <row r="1" spans="1:6" ht="18.75" x14ac:dyDescent="0.15">
      <c r="A1" s="13" t="s">
        <v>13</v>
      </c>
      <c r="B1" s="13"/>
      <c r="C1" s="13"/>
      <c r="D1" s="13"/>
      <c r="E1" s="13"/>
    </row>
    <row r="2" spans="1:6" ht="41.25" thickBot="1" x14ac:dyDescent="0.2">
      <c r="D2" s="53" t="s">
        <v>111</v>
      </c>
    </row>
    <row r="3" spans="1:6" ht="36" customHeight="1" thickBot="1" x14ac:dyDescent="0.2">
      <c r="A3" s="54" t="s">
        <v>110</v>
      </c>
      <c r="B3" s="55"/>
      <c r="C3" s="44" t="s">
        <v>94</v>
      </c>
      <c r="D3" s="44" t="s">
        <v>112</v>
      </c>
      <c r="E3" s="44" t="s">
        <v>95</v>
      </c>
      <c r="F3" s="44" t="s">
        <v>96</v>
      </c>
    </row>
    <row r="4" spans="1:6" x14ac:dyDescent="0.15">
      <c r="A4" s="41" t="s">
        <v>93</v>
      </c>
      <c r="B4" s="45"/>
      <c r="C4" s="48"/>
      <c r="D4" s="48"/>
      <c r="E4" s="48"/>
      <c r="F4" s="48"/>
    </row>
    <row r="5" spans="1:6" x14ac:dyDescent="0.15">
      <c r="A5" s="42"/>
      <c r="B5" s="46" t="s">
        <v>100</v>
      </c>
      <c r="C5" s="49"/>
      <c r="D5" s="49"/>
      <c r="E5" s="49"/>
      <c r="F5" s="49"/>
    </row>
    <row r="6" spans="1:6" ht="14.25" thickBot="1" x14ac:dyDescent="0.2">
      <c r="A6" s="43"/>
      <c r="B6" s="47" t="s">
        <v>101</v>
      </c>
      <c r="C6" s="50"/>
      <c r="D6" s="50"/>
      <c r="E6" s="50"/>
      <c r="F6" s="50"/>
    </row>
    <row r="7" spans="1:6" x14ac:dyDescent="0.15">
      <c r="A7" s="41" t="s">
        <v>97</v>
      </c>
      <c r="B7" s="45"/>
      <c r="C7" s="48"/>
      <c r="D7" s="48"/>
      <c r="E7" s="48"/>
      <c r="F7" s="48"/>
    </row>
    <row r="8" spans="1:6" x14ac:dyDescent="0.15">
      <c r="A8" s="42"/>
      <c r="B8" s="46" t="s">
        <v>100</v>
      </c>
      <c r="C8" s="49"/>
      <c r="D8" s="49"/>
      <c r="E8" s="49"/>
      <c r="F8" s="49"/>
    </row>
    <row r="9" spans="1:6" ht="14.25" thickBot="1" x14ac:dyDescent="0.2">
      <c r="A9" s="43"/>
      <c r="B9" s="47" t="s">
        <v>101</v>
      </c>
      <c r="C9" s="50"/>
      <c r="D9" s="50"/>
      <c r="E9" s="50"/>
      <c r="F9" s="50"/>
    </row>
    <row r="10" spans="1:6" x14ac:dyDescent="0.15">
      <c r="A10" s="41" t="s">
        <v>98</v>
      </c>
      <c r="B10" s="45"/>
      <c r="C10" s="48"/>
      <c r="D10" s="48"/>
      <c r="E10" s="48"/>
      <c r="F10" s="48"/>
    </row>
    <row r="11" spans="1:6" x14ac:dyDescent="0.15">
      <c r="A11" s="42"/>
      <c r="B11" s="46" t="s">
        <v>100</v>
      </c>
      <c r="C11" s="49"/>
      <c r="D11" s="49"/>
      <c r="E11" s="49"/>
      <c r="F11" s="49"/>
    </row>
    <row r="12" spans="1:6" ht="14.25" thickBot="1" x14ac:dyDescent="0.2">
      <c r="A12" s="43"/>
      <c r="B12" s="47" t="s">
        <v>101</v>
      </c>
      <c r="C12" s="50"/>
      <c r="D12" s="50"/>
      <c r="E12" s="50"/>
      <c r="F12" s="50"/>
    </row>
    <row r="13" spans="1:6" x14ac:dyDescent="0.15">
      <c r="A13" s="41" t="s">
        <v>99</v>
      </c>
      <c r="B13" s="45"/>
      <c r="C13" s="48"/>
      <c r="D13" s="48"/>
      <c r="E13" s="48"/>
      <c r="F13" s="48"/>
    </row>
    <row r="14" spans="1:6" x14ac:dyDescent="0.15">
      <c r="A14" s="42"/>
      <c r="B14" s="46" t="s">
        <v>100</v>
      </c>
      <c r="C14" s="49"/>
      <c r="D14" s="49"/>
      <c r="E14" s="49"/>
      <c r="F14" s="49"/>
    </row>
    <row r="15" spans="1:6" ht="14.25" thickBot="1" x14ac:dyDescent="0.2">
      <c r="A15" s="43"/>
      <c r="B15" s="47" t="s">
        <v>101</v>
      </c>
      <c r="C15" s="50"/>
      <c r="D15" s="50"/>
      <c r="E15" s="50"/>
      <c r="F15" s="50"/>
    </row>
    <row r="16" spans="1:6" x14ac:dyDescent="0.15">
      <c r="A16" s="41" t="s">
        <v>104</v>
      </c>
      <c r="B16" s="45"/>
      <c r="C16" s="48"/>
      <c r="D16" s="48"/>
      <c r="E16" s="48"/>
      <c r="F16" s="48"/>
    </row>
    <row r="17" spans="1:6" x14ac:dyDescent="0.15">
      <c r="A17" s="42"/>
      <c r="B17" s="46" t="s">
        <v>100</v>
      </c>
      <c r="C17" s="49"/>
      <c r="D17" s="49"/>
      <c r="E17" s="49"/>
      <c r="F17" s="49"/>
    </row>
    <row r="18" spans="1:6" ht="14.25" thickBot="1" x14ac:dyDescent="0.2">
      <c r="A18" s="43"/>
      <c r="B18" s="47" t="s">
        <v>101</v>
      </c>
      <c r="C18" s="50"/>
      <c r="D18" s="50"/>
      <c r="E18" s="50"/>
      <c r="F18" s="50"/>
    </row>
    <row r="19" spans="1:6" x14ac:dyDescent="0.15">
      <c r="A19" s="41" t="s">
        <v>105</v>
      </c>
      <c r="B19" s="45"/>
      <c r="C19" s="48"/>
      <c r="D19" s="48"/>
      <c r="E19" s="48"/>
      <c r="F19" s="48"/>
    </row>
    <row r="20" spans="1:6" x14ac:dyDescent="0.15">
      <c r="A20" s="42"/>
      <c r="B20" s="46" t="s">
        <v>100</v>
      </c>
      <c r="C20" s="49"/>
      <c r="D20" s="49"/>
      <c r="E20" s="49"/>
      <c r="F20" s="49"/>
    </row>
    <row r="21" spans="1:6" ht="14.25" thickBot="1" x14ac:dyDescent="0.2">
      <c r="A21" s="43"/>
      <c r="B21" s="47" t="s">
        <v>101</v>
      </c>
      <c r="C21" s="50"/>
      <c r="D21" s="50"/>
      <c r="E21" s="50"/>
      <c r="F21" s="50"/>
    </row>
    <row r="22" spans="1:6" x14ac:dyDescent="0.15">
      <c r="A22" s="41" t="s">
        <v>106</v>
      </c>
      <c r="B22" s="45"/>
      <c r="C22" s="48"/>
      <c r="D22" s="48"/>
      <c r="E22" s="48"/>
      <c r="F22" s="48"/>
    </row>
    <row r="23" spans="1:6" x14ac:dyDescent="0.15">
      <c r="A23" s="42"/>
      <c r="B23" s="46" t="s">
        <v>100</v>
      </c>
      <c r="C23" s="49"/>
      <c r="D23" s="49"/>
      <c r="E23" s="49"/>
      <c r="F23" s="49"/>
    </row>
    <row r="24" spans="1:6" ht="14.25" thickBot="1" x14ac:dyDescent="0.2">
      <c r="A24" s="43"/>
      <c r="B24" s="47" t="s">
        <v>101</v>
      </c>
      <c r="C24" s="50"/>
      <c r="D24" s="50"/>
      <c r="E24" s="50"/>
      <c r="F24" s="50"/>
    </row>
    <row r="25" spans="1:6" x14ac:dyDescent="0.15">
      <c r="A25" s="41" t="s">
        <v>107</v>
      </c>
      <c r="B25" s="45"/>
      <c r="C25" s="48"/>
      <c r="D25" s="48"/>
      <c r="E25" s="48"/>
      <c r="F25" s="48"/>
    </row>
    <row r="26" spans="1:6" x14ac:dyDescent="0.15">
      <c r="A26" s="42"/>
      <c r="B26" s="46" t="s">
        <v>100</v>
      </c>
      <c r="C26" s="49"/>
      <c r="D26" s="49"/>
      <c r="E26" s="49"/>
      <c r="F26" s="49"/>
    </row>
    <row r="27" spans="1:6" ht="14.25" thickBot="1" x14ac:dyDescent="0.2">
      <c r="A27" s="43"/>
      <c r="B27" s="47" t="s">
        <v>101</v>
      </c>
      <c r="C27" s="50"/>
      <c r="D27" s="50"/>
      <c r="E27" s="50"/>
      <c r="F27" s="50"/>
    </row>
    <row r="28" spans="1:6" x14ac:dyDescent="0.15">
      <c r="A28" s="41" t="s">
        <v>108</v>
      </c>
      <c r="B28" s="45"/>
      <c r="C28" s="48"/>
      <c r="D28" s="48"/>
      <c r="E28" s="48"/>
      <c r="F28" s="48"/>
    </row>
    <row r="29" spans="1:6" x14ac:dyDescent="0.15">
      <c r="A29" s="42"/>
      <c r="B29" s="46" t="s">
        <v>100</v>
      </c>
      <c r="C29" s="49"/>
      <c r="D29" s="49"/>
      <c r="E29" s="49"/>
      <c r="F29" s="49"/>
    </row>
    <row r="30" spans="1:6" ht="14.25" thickBot="1" x14ac:dyDescent="0.2">
      <c r="A30" s="43"/>
      <c r="B30" s="47" t="s">
        <v>101</v>
      </c>
      <c r="C30" s="50"/>
      <c r="D30" s="50"/>
      <c r="E30" s="50"/>
      <c r="F30" s="50"/>
    </row>
    <row r="31" spans="1:6" x14ac:dyDescent="0.15">
      <c r="A31" s="41" t="s">
        <v>109</v>
      </c>
      <c r="B31" s="45"/>
      <c r="C31" s="48"/>
      <c r="D31" s="48"/>
      <c r="E31" s="48"/>
      <c r="F31" s="48"/>
    </row>
    <row r="32" spans="1:6" x14ac:dyDescent="0.15">
      <c r="A32" s="42"/>
      <c r="B32" s="46" t="s">
        <v>100</v>
      </c>
      <c r="C32" s="49"/>
      <c r="D32" s="49"/>
      <c r="E32" s="49"/>
      <c r="F32" s="49"/>
    </row>
    <row r="33" spans="1:6" ht="14.25" thickBot="1" x14ac:dyDescent="0.2">
      <c r="A33" s="43"/>
      <c r="B33" s="47" t="s">
        <v>101</v>
      </c>
      <c r="C33" s="50"/>
      <c r="D33" s="50"/>
      <c r="E33" s="50"/>
      <c r="F33" s="50"/>
    </row>
    <row r="35" spans="1:6" x14ac:dyDescent="0.15">
      <c r="B35" s="51" t="s">
        <v>102</v>
      </c>
      <c r="C35" s="16" t="s">
        <v>103</v>
      </c>
    </row>
  </sheetData>
  <mergeCells count="1">
    <mergeCell ref="A3:B3"/>
  </mergeCells>
  <phoneticPr fontId="2"/>
  <pageMargins left="0.7" right="0.7" top="0.75" bottom="0.75" header="0.3" footer="0.3"/>
  <pageSetup paperSize="9"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
  <sheetViews>
    <sheetView workbookViewId="0">
      <selection activeCell="J26" sqref="J26"/>
    </sheetView>
  </sheetViews>
  <sheetFormatPr defaultRowHeight="13.5" x14ac:dyDescent="0.15"/>
  <cols>
    <col min="1" max="1" width="15.25" customWidth="1"/>
    <col min="2" max="2" width="11.25" customWidth="1"/>
    <col min="3" max="3" width="11.5" customWidth="1"/>
    <col min="4" max="4" width="10.75" customWidth="1"/>
    <col min="5" max="5" width="11.875" customWidth="1"/>
  </cols>
  <sheetData>
    <row r="1" spans="1:4" ht="18.75" x14ac:dyDescent="0.15">
      <c r="A1" s="13" t="s">
        <v>11</v>
      </c>
      <c r="B1" s="14"/>
      <c r="C1" s="14"/>
      <c r="D1" s="15"/>
    </row>
    <row r="3" spans="1:4" x14ac:dyDescent="0.15">
      <c r="B3" s="6" t="s">
        <v>3</v>
      </c>
    </row>
    <row r="4" spans="1:4" x14ac:dyDescent="0.15">
      <c r="A4" s="8" t="str">
        <f>[1]Sheet1!A22</f>
        <v>都心部交通量</v>
      </c>
      <c r="B4" s="7" t="str">
        <f>[1]Sheet1!C22</f>
        <v>H18/2006</v>
      </c>
      <c r="C4" s="7" t="s">
        <v>0</v>
      </c>
      <c r="D4" s="7" t="s">
        <v>1</v>
      </c>
    </row>
    <row r="5" spans="1:4" x14ac:dyDescent="0.15">
      <c r="A5" s="12" t="str">
        <f>[1]Sheet1!A23</f>
        <v>内々</v>
      </c>
      <c r="B5" s="2">
        <f>[1]Sheet1!C23</f>
        <v>41600</v>
      </c>
      <c r="C5" s="5"/>
      <c r="D5" s="5"/>
    </row>
    <row r="6" spans="1:4" x14ac:dyDescent="0.15">
      <c r="A6" s="12" t="str">
        <f>[1]Sheet1!A24</f>
        <v>内外</v>
      </c>
      <c r="B6" s="2">
        <f>[1]Sheet1!C24</f>
        <v>80700</v>
      </c>
      <c r="C6" s="5"/>
      <c r="D6" s="5"/>
    </row>
    <row r="7" spans="1:4" x14ac:dyDescent="0.15">
      <c r="A7" s="12" t="str">
        <f>[1]Sheet1!A25</f>
        <v>外内</v>
      </c>
      <c r="B7" s="2">
        <f>[1]Sheet1!C25</f>
        <v>88300</v>
      </c>
      <c r="C7" s="5"/>
      <c r="D7" s="5"/>
    </row>
    <row r="8" spans="1:4" x14ac:dyDescent="0.15">
      <c r="A8" s="12" t="str">
        <f>[1]Sheet1!A26</f>
        <v>外々</v>
      </c>
      <c r="B8" s="2">
        <f>[1]Sheet1!C26</f>
        <v>113800</v>
      </c>
      <c r="C8" s="5"/>
      <c r="D8" s="5"/>
    </row>
    <row r="9" spans="1:4" x14ac:dyDescent="0.15">
      <c r="A9" s="3" t="str">
        <f>[1]Sheet1!A27</f>
        <v>計</v>
      </c>
      <c r="B9" s="4">
        <f>[1]Sheet1!C27</f>
        <v>324400</v>
      </c>
      <c r="C9" s="4">
        <f>SUM(C5:C8)</f>
        <v>0</v>
      </c>
      <c r="D9" s="4">
        <f>SUM(D5:D8)</f>
        <v>0</v>
      </c>
    </row>
    <row r="10" spans="1:4" x14ac:dyDescent="0.15">
      <c r="B10" s="1" t="s">
        <v>22</v>
      </c>
    </row>
    <row r="22" ht="11.25" customHeight="1" x14ac:dyDescent="0.15"/>
  </sheetData>
  <phoneticPr fontId="2"/>
  <pageMargins left="0.7" right="0.7" top="0.75" bottom="0.75" header="0.3" footer="0.3"/>
  <pageSetup paperSize="9" orientation="portrait"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
  <sheetViews>
    <sheetView workbookViewId="0">
      <selection activeCell="K29" sqref="K29"/>
    </sheetView>
  </sheetViews>
  <sheetFormatPr defaultRowHeight="13.5" x14ac:dyDescent="0.15"/>
  <cols>
    <col min="1" max="1" width="1.25" customWidth="1"/>
    <col min="2" max="2" width="12.625" customWidth="1"/>
    <col min="3" max="3" width="12.125" customWidth="1"/>
    <col min="4" max="4" width="12.75" customWidth="1"/>
    <col min="5" max="6" width="9.375" customWidth="1"/>
  </cols>
  <sheetData>
    <row r="1" spans="1:8" ht="18.75" x14ac:dyDescent="0.15">
      <c r="A1" s="13" t="s">
        <v>12</v>
      </c>
      <c r="B1" s="15"/>
      <c r="C1" s="15"/>
      <c r="D1" s="15"/>
      <c r="F1" s="21" t="s">
        <v>3</v>
      </c>
    </row>
    <row r="2" spans="1:8" s="20" customFormat="1" x14ac:dyDescent="0.15">
      <c r="D2" s="22" t="s">
        <v>2</v>
      </c>
      <c r="E2" s="61" t="s">
        <v>0</v>
      </c>
      <c r="F2" s="62"/>
      <c r="G2" s="61" t="s">
        <v>1</v>
      </c>
      <c r="H2" s="62"/>
    </row>
    <row r="3" spans="1:8" s="20" customFormat="1" ht="12" x14ac:dyDescent="0.15">
      <c r="B3" s="21" t="s">
        <v>4</v>
      </c>
      <c r="D3" s="27"/>
      <c r="E3" s="26" t="s">
        <v>23</v>
      </c>
      <c r="F3" s="26" t="s">
        <v>24</v>
      </c>
      <c r="G3" s="26" t="s">
        <v>23</v>
      </c>
      <c r="H3" s="26" t="s">
        <v>24</v>
      </c>
    </row>
    <row r="4" spans="1:8" s="20" customFormat="1" ht="12" x14ac:dyDescent="0.15">
      <c r="B4" s="56" t="s">
        <v>7</v>
      </c>
      <c r="C4" s="57"/>
      <c r="D4" s="23" t="s">
        <v>5</v>
      </c>
      <c r="E4" s="24"/>
      <c r="F4" s="24"/>
      <c r="G4" s="24"/>
      <c r="H4" s="24"/>
    </row>
    <row r="5" spans="1:8" s="20" customFormat="1" ht="12" x14ac:dyDescent="0.15">
      <c r="B5" s="56" t="s">
        <v>8</v>
      </c>
      <c r="C5" s="57"/>
      <c r="D5" s="23" t="s">
        <v>5</v>
      </c>
      <c r="E5" s="24"/>
      <c r="F5" s="24"/>
      <c r="G5" s="24"/>
      <c r="H5" s="24"/>
    </row>
    <row r="6" spans="1:8" s="20" customFormat="1" ht="12" x14ac:dyDescent="0.15">
      <c r="B6" s="56" t="s">
        <v>9</v>
      </c>
      <c r="C6" s="57"/>
      <c r="D6" s="23" t="s">
        <v>5</v>
      </c>
      <c r="E6" s="24"/>
      <c r="F6" s="24"/>
      <c r="G6" s="24"/>
      <c r="H6" s="24"/>
    </row>
    <row r="7" spans="1:8" s="20" customFormat="1" ht="12" x14ac:dyDescent="0.15">
      <c r="B7" s="56" t="s">
        <v>10</v>
      </c>
      <c r="C7" s="57"/>
      <c r="D7" s="23" t="s">
        <v>5</v>
      </c>
      <c r="E7" s="24"/>
      <c r="F7" s="24"/>
      <c r="G7" s="24"/>
      <c r="H7" s="24"/>
    </row>
    <row r="8" spans="1:8" s="20" customFormat="1" ht="6.75" customHeight="1" x14ac:dyDescent="0.15"/>
    <row r="9" spans="1:8" s="20" customFormat="1" ht="12" x14ac:dyDescent="0.15">
      <c r="A9" s="58" t="s">
        <v>25</v>
      </c>
      <c r="B9" s="59"/>
      <c r="C9" s="60"/>
      <c r="D9" s="21" t="s">
        <v>6</v>
      </c>
    </row>
    <row r="10" spans="1:8" s="20" customFormat="1" x14ac:dyDescent="0.15">
      <c r="D10" s="22" t="s">
        <v>2</v>
      </c>
      <c r="E10" s="61" t="s">
        <v>0</v>
      </c>
      <c r="F10" s="62"/>
      <c r="G10" s="61" t="s">
        <v>1</v>
      </c>
      <c r="H10" s="62"/>
    </row>
    <row r="11" spans="1:8" s="20" customFormat="1" ht="12" x14ac:dyDescent="0.15">
      <c r="B11" s="21" t="s">
        <v>4</v>
      </c>
      <c r="D11" s="27"/>
      <c r="E11" s="26" t="s">
        <v>23</v>
      </c>
      <c r="F11" s="26" t="s">
        <v>24</v>
      </c>
      <c r="G11" s="26" t="s">
        <v>23</v>
      </c>
      <c r="H11" s="26" t="s">
        <v>24</v>
      </c>
    </row>
    <row r="12" spans="1:8" s="20" customFormat="1" ht="12" x14ac:dyDescent="0.15">
      <c r="B12" s="56"/>
      <c r="C12" s="57"/>
      <c r="D12" s="23" t="s">
        <v>5</v>
      </c>
      <c r="E12" s="24"/>
      <c r="F12" s="24"/>
      <c r="G12" s="24"/>
      <c r="H12" s="24"/>
    </row>
    <row r="13" spans="1:8" s="20" customFormat="1" ht="12" x14ac:dyDescent="0.15">
      <c r="B13" s="56"/>
      <c r="C13" s="57"/>
      <c r="D13" s="23" t="s">
        <v>5</v>
      </c>
      <c r="E13" s="24"/>
      <c r="F13" s="24"/>
      <c r="G13" s="24"/>
      <c r="H13" s="24"/>
    </row>
    <row r="14" spans="1:8" s="20" customFormat="1" ht="12" x14ac:dyDescent="0.15">
      <c r="B14" s="56"/>
      <c r="C14" s="57"/>
      <c r="D14" s="23" t="s">
        <v>5</v>
      </c>
      <c r="E14" s="24"/>
      <c r="F14" s="24"/>
      <c r="G14" s="24"/>
      <c r="H14" s="24"/>
    </row>
    <row r="15" spans="1:8" s="20" customFormat="1" ht="12" x14ac:dyDescent="0.15">
      <c r="B15" s="56"/>
      <c r="C15" s="57"/>
      <c r="D15" s="23" t="s">
        <v>5</v>
      </c>
      <c r="E15" s="24"/>
      <c r="F15" s="24"/>
      <c r="G15" s="24"/>
      <c r="H15" s="24"/>
    </row>
    <row r="16" spans="1:8" s="20" customFormat="1" ht="6.75" customHeight="1" x14ac:dyDescent="0.15"/>
    <row r="17" spans="1:8" s="20" customFormat="1" ht="12" x14ac:dyDescent="0.15">
      <c r="A17" s="58" t="s">
        <v>26</v>
      </c>
      <c r="B17" s="59"/>
      <c r="C17" s="60"/>
      <c r="D17" s="21" t="s">
        <v>6</v>
      </c>
    </row>
    <row r="18" spans="1:8" s="20" customFormat="1" x14ac:dyDescent="0.15">
      <c r="D18" s="22" t="s">
        <v>2</v>
      </c>
      <c r="E18" s="61" t="s">
        <v>0</v>
      </c>
      <c r="F18" s="62"/>
      <c r="G18" s="61" t="s">
        <v>1</v>
      </c>
      <c r="H18" s="62"/>
    </row>
    <row r="19" spans="1:8" s="20" customFormat="1" ht="12" x14ac:dyDescent="0.15">
      <c r="B19" s="21" t="s">
        <v>4</v>
      </c>
      <c r="D19" s="27"/>
      <c r="E19" s="26" t="s">
        <v>23</v>
      </c>
      <c r="F19" s="26" t="s">
        <v>24</v>
      </c>
      <c r="G19" s="26" t="s">
        <v>23</v>
      </c>
      <c r="H19" s="26" t="s">
        <v>24</v>
      </c>
    </row>
    <row r="20" spans="1:8" s="20" customFormat="1" ht="12" x14ac:dyDescent="0.15">
      <c r="B20" s="56"/>
      <c r="C20" s="57"/>
      <c r="D20" s="23" t="s">
        <v>5</v>
      </c>
      <c r="E20" s="24"/>
      <c r="F20" s="24"/>
      <c r="G20" s="24"/>
      <c r="H20" s="24"/>
    </row>
    <row r="21" spans="1:8" s="20" customFormat="1" ht="12" x14ac:dyDescent="0.15">
      <c r="B21" s="56"/>
      <c r="C21" s="57"/>
      <c r="D21" s="23" t="s">
        <v>5</v>
      </c>
      <c r="E21" s="24"/>
      <c r="F21" s="24"/>
      <c r="G21" s="24"/>
      <c r="H21" s="24"/>
    </row>
    <row r="22" spans="1:8" s="20" customFormat="1" ht="12" x14ac:dyDescent="0.15">
      <c r="B22" s="56"/>
      <c r="C22" s="57"/>
      <c r="D22" s="23" t="s">
        <v>5</v>
      </c>
      <c r="E22" s="24"/>
      <c r="F22" s="24"/>
      <c r="G22" s="24"/>
      <c r="H22" s="24"/>
    </row>
    <row r="23" spans="1:8" s="20" customFormat="1" ht="12" x14ac:dyDescent="0.15">
      <c r="B23" s="56"/>
      <c r="C23" s="57"/>
      <c r="D23" s="23" t="s">
        <v>5</v>
      </c>
      <c r="E23" s="24"/>
      <c r="F23" s="24"/>
      <c r="G23" s="24"/>
      <c r="H23" s="24"/>
    </row>
    <row r="24" spans="1:8" s="20" customFormat="1" ht="4.5" customHeight="1" x14ac:dyDescent="0.15">
      <c r="B24" s="63"/>
      <c r="C24" s="63"/>
      <c r="D24" s="63"/>
      <c r="E24" s="25"/>
      <c r="F24" s="25"/>
      <c r="G24" s="25"/>
      <c r="H24" s="25"/>
    </row>
    <row r="25" spans="1:8" s="20" customFormat="1" ht="12" x14ac:dyDescent="0.15">
      <c r="A25" s="58" t="s">
        <v>27</v>
      </c>
      <c r="B25" s="59"/>
      <c r="C25" s="60"/>
      <c r="D25" s="21" t="s">
        <v>6</v>
      </c>
    </row>
    <row r="26" spans="1:8" s="20" customFormat="1" x14ac:dyDescent="0.15">
      <c r="D26" s="22" t="s">
        <v>2</v>
      </c>
      <c r="E26" s="61" t="s">
        <v>0</v>
      </c>
      <c r="F26" s="62"/>
      <c r="G26" s="61" t="s">
        <v>1</v>
      </c>
      <c r="H26" s="62"/>
    </row>
    <row r="27" spans="1:8" s="20" customFormat="1" ht="12" x14ac:dyDescent="0.15">
      <c r="B27" s="21" t="s">
        <v>4</v>
      </c>
      <c r="D27" s="27"/>
      <c r="E27" s="26" t="s">
        <v>23</v>
      </c>
      <c r="F27" s="26" t="s">
        <v>24</v>
      </c>
      <c r="G27" s="26" t="s">
        <v>23</v>
      </c>
      <c r="H27" s="26" t="s">
        <v>24</v>
      </c>
    </row>
    <row r="28" spans="1:8" s="20" customFormat="1" ht="12" x14ac:dyDescent="0.15">
      <c r="B28" s="56"/>
      <c r="C28" s="57"/>
      <c r="D28" s="23" t="s">
        <v>5</v>
      </c>
      <c r="E28" s="24"/>
      <c r="F28" s="24"/>
      <c r="G28" s="24"/>
      <c r="H28" s="24"/>
    </row>
    <row r="29" spans="1:8" s="20" customFormat="1" ht="12" x14ac:dyDescent="0.15">
      <c r="B29" s="56"/>
      <c r="C29" s="57"/>
      <c r="D29" s="23" t="s">
        <v>5</v>
      </c>
      <c r="E29" s="24"/>
      <c r="F29" s="24"/>
      <c r="G29" s="24"/>
      <c r="H29" s="24"/>
    </row>
    <row r="30" spans="1:8" s="20" customFormat="1" ht="12" x14ac:dyDescent="0.15">
      <c r="B30" s="56"/>
      <c r="C30" s="57"/>
      <c r="D30" s="23" t="s">
        <v>5</v>
      </c>
      <c r="E30" s="24"/>
      <c r="F30" s="24"/>
      <c r="G30" s="24"/>
      <c r="H30" s="24"/>
    </row>
    <row r="31" spans="1:8" s="20" customFormat="1" ht="12" x14ac:dyDescent="0.15">
      <c r="B31" s="56"/>
      <c r="C31" s="57"/>
      <c r="D31" s="23" t="s">
        <v>5</v>
      </c>
      <c r="E31" s="24"/>
      <c r="F31" s="24"/>
      <c r="G31" s="24"/>
      <c r="H31" s="24"/>
    </row>
    <row r="32" spans="1:8" s="20" customFormat="1" ht="7.5" customHeight="1" x14ac:dyDescent="0.15"/>
    <row r="33" spans="1:8" s="20" customFormat="1" ht="12" x14ac:dyDescent="0.15">
      <c r="A33" s="58" t="s">
        <v>28</v>
      </c>
      <c r="B33" s="59"/>
      <c r="C33" s="60"/>
      <c r="D33" s="21" t="s">
        <v>6</v>
      </c>
    </row>
    <row r="34" spans="1:8" s="20" customFormat="1" x14ac:dyDescent="0.15">
      <c r="D34" s="22" t="s">
        <v>2</v>
      </c>
      <c r="E34" s="61" t="s">
        <v>0</v>
      </c>
      <c r="F34" s="62"/>
      <c r="G34" s="61" t="s">
        <v>1</v>
      </c>
      <c r="H34" s="62"/>
    </row>
    <row r="35" spans="1:8" s="20" customFormat="1" ht="12" x14ac:dyDescent="0.15">
      <c r="B35" s="21" t="s">
        <v>4</v>
      </c>
      <c r="D35" s="27"/>
      <c r="E35" s="26" t="s">
        <v>23</v>
      </c>
      <c r="F35" s="26" t="s">
        <v>24</v>
      </c>
      <c r="G35" s="26" t="s">
        <v>23</v>
      </c>
      <c r="H35" s="26" t="s">
        <v>24</v>
      </c>
    </row>
    <row r="36" spans="1:8" s="20" customFormat="1" ht="12" x14ac:dyDescent="0.15">
      <c r="B36" s="56"/>
      <c r="C36" s="57"/>
      <c r="D36" s="23" t="s">
        <v>5</v>
      </c>
      <c r="E36" s="24"/>
      <c r="F36" s="24"/>
      <c r="G36" s="24"/>
      <c r="H36" s="24"/>
    </row>
    <row r="37" spans="1:8" s="20" customFormat="1" ht="12" x14ac:dyDescent="0.15">
      <c r="B37" s="56"/>
      <c r="C37" s="57"/>
      <c r="D37" s="23" t="s">
        <v>5</v>
      </c>
      <c r="E37" s="24"/>
      <c r="F37" s="24"/>
      <c r="G37" s="24"/>
      <c r="H37" s="24"/>
    </row>
    <row r="38" spans="1:8" s="20" customFormat="1" ht="12" x14ac:dyDescent="0.15">
      <c r="B38" s="56"/>
      <c r="C38" s="57"/>
      <c r="D38" s="23" t="s">
        <v>5</v>
      </c>
      <c r="E38" s="24"/>
      <c r="F38" s="24"/>
      <c r="G38" s="24"/>
      <c r="H38" s="24"/>
    </row>
    <row r="39" spans="1:8" s="20" customFormat="1" ht="12" x14ac:dyDescent="0.15">
      <c r="B39" s="56"/>
      <c r="C39" s="57"/>
      <c r="D39" s="23" t="s">
        <v>5</v>
      </c>
      <c r="E39" s="24"/>
      <c r="F39" s="24"/>
      <c r="G39" s="24"/>
      <c r="H39" s="24"/>
    </row>
  </sheetData>
  <mergeCells count="35">
    <mergeCell ref="G18:H18"/>
    <mergeCell ref="B20:C20"/>
    <mergeCell ref="B21:C21"/>
    <mergeCell ref="B22:C22"/>
    <mergeCell ref="B39:C39"/>
    <mergeCell ref="E26:F26"/>
    <mergeCell ref="G26:H26"/>
    <mergeCell ref="B28:C28"/>
    <mergeCell ref="B29:C29"/>
    <mergeCell ref="B30:C30"/>
    <mergeCell ref="B31:C31"/>
    <mergeCell ref="E34:F34"/>
    <mergeCell ref="G34:H34"/>
    <mergeCell ref="B36:C36"/>
    <mergeCell ref="B37:C37"/>
    <mergeCell ref="B38:C38"/>
    <mergeCell ref="G2:H2"/>
    <mergeCell ref="E10:F10"/>
    <mergeCell ref="G10:H10"/>
    <mergeCell ref="B12:C12"/>
    <mergeCell ref="B13:C13"/>
    <mergeCell ref="A9:C9"/>
    <mergeCell ref="B4:C4"/>
    <mergeCell ref="B5:C5"/>
    <mergeCell ref="B6:C6"/>
    <mergeCell ref="B7:C7"/>
    <mergeCell ref="B23:C23"/>
    <mergeCell ref="A33:C33"/>
    <mergeCell ref="E2:F2"/>
    <mergeCell ref="A25:C25"/>
    <mergeCell ref="B24:D24"/>
    <mergeCell ref="B14:C14"/>
    <mergeCell ref="B15:C15"/>
    <mergeCell ref="A17:C17"/>
    <mergeCell ref="E18:F18"/>
  </mergeCells>
  <phoneticPr fontId="2"/>
  <pageMargins left="0.7" right="0.7" top="0.75" bottom="0.75" header="0.3" footer="0.3"/>
  <pageSetup paperSize="9" orientation="portrait" horizontalDpi="1200" verticalDpi="12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0"/>
  <sheetViews>
    <sheetView zoomScale="90" zoomScaleNormal="90" workbookViewId="0">
      <selection activeCell="H29" sqref="H29"/>
    </sheetView>
  </sheetViews>
  <sheetFormatPr defaultRowHeight="13.5" x14ac:dyDescent="0.15"/>
  <cols>
    <col min="1" max="1" width="18.625" customWidth="1"/>
    <col min="2" max="2" width="6.75" customWidth="1"/>
    <col min="3" max="3" width="17.375" customWidth="1"/>
    <col min="4" max="4" width="14.875" customWidth="1"/>
    <col min="5" max="5" width="16.375" customWidth="1"/>
    <col min="6" max="6" width="15.125" customWidth="1"/>
  </cols>
  <sheetData>
    <row r="1" spans="1:5" ht="18.75" x14ac:dyDescent="0.15">
      <c r="A1" s="13" t="s">
        <v>15</v>
      </c>
      <c r="B1" s="15"/>
      <c r="C1" s="15"/>
    </row>
    <row r="3" spans="1:5" x14ac:dyDescent="0.15">
      <c r="C3" s="9" t="s">
        <v>29</v>
      </c>
      <c r="E3" s="9" t="s">
        <v>30</v>
      </c>
    </row>
    <row r="4" spans="1:5" x14ac:dyDescent="0.15">
      <c r="C4" s="29">
        <v>40443</v>
      </c>
      <c r="E4" s="29">
        <v>42255</v>
      </c>
    </row>
    <row r="5" spans="1:5" x14ac:dyDescent="0.15">
      <c r="A5" s="66" t="s">
        <v>31</v>
      </c>
      <c r="B5" s="67"/>
      <c r="C5" s="28" t="s">
        <v>34</v>
      </c>
      <c r="E5" s="28" t="s">
        <v>36</v>
      </c>
    </row>
    <row r="6" spans="1:5" x14ac:dyDescent="0.15">
      <c r="A6" s="66" t="s">
        <v>32</v>
      </c>
      <c r="B6" s="67"/>
      <c r="C6" s="28" t="s">
        <v>33</v>
      </c>
      <c r="E6" s="28" t="s">
        <v>37</v>
      </c>
    </row>
    <row r="7" spans="1:5" x14ac:dyDescent="0.15">
      <c r="A7" s="66" t="s">
        <v>35</v>
      </c>
      <c r="B7" s="67"/>
      <c r="C7" s="28">
        <v>3.8</v>
      </c>
      <c r="E7" s="28">
        <v>1.9</v>
      </c>
    </row>
    <row r="8" spans="1:5" x14ac:dyDescent="0.15">
      <c r="A8" s="68" t="s">
        <v>38</v>
      </c>
      <c r="B8" s="67"/>
      <c r="C8" s="10" t="s">
        <v>43</v>
      </c>
      <c r="E8" s="10" t="s">
        <v>44</v>
      </c>
    </row>
    <row r="9" spans="1:5" x14ac:dyDescent="0.15">
      <c r="A9" s="68" t="s">
        <v>39</v>
      </c>
      <c r="B9" s="67"/>
      <c r="C9" s="30">
        <v>0.50600000000000001</v>
      </c>
      <c r="E9" s="30">
        <v>0.50600000000000001</v>
      </c>
    </row>
    <row r="10" spans="1:5" x14ac:dyDescent="0.15">
      <c r="A10" s="68" t="s">
        <v>40</v>
      </c>
      <c r="B10" s="67"/>
      <c r="C10" s="10" t="s">
        <v>41</v>
      </c>
      <c r="E10" s="10" t="s">
        <v>42</v>
      </c>
    </row>
    <row r="11" spans="1:5" x14ac:dyDescent="0.15">
      <c r="A11" s="68" t="s">
        <v>45</v>
      </c>
      <c r="B11" s="67"/>
      <c r="C11" s="31">
        <v>0.71</v>
      </c>
      <c r="E11" s="31">
        <v>0.77</v>
      </c>
    </row>
    <row r="12" spans="1:5" x14ac:dyDescent="0.15">
      <c r="A12" s="68" t="s">
        <v>46</v>
      </c>
      <c r="B12" s="67"/>
      <c r="C12" s="10" t="s">
        <v>47</v>
      </c>
      <c r="E12" s="10" t="s">
        <v>48</v>
      </c>
    </row>
    <row r="13" spans="1:5" x14ac:dyDescent="0.15">
      <c r="A13" s="68" t="s">
        <v>49</v>
      </c>
      <c r="B13" s="67"/>
      <c r="C13" s="31">
        <v>0.28999999999999998</v>
      </c>
      <c r="E13" s="31">
        <v>0.23</v>
      </c>
    </row>
    <row r="14" spans="1:5" x14ac:dyDescent="0.15">
      <c r="A14" s="68" t="s">
        <v>50</v>
      </c>
      <c r="B14" s="67"/>
      <c r="C14" s="34" t="s">
        <v>51</v>
      </c>
      <c r="E14" s="34" t="s">
        <v>52</v>
      </c>
    </row>
    <row r="15" spans="1:5" x14ac:dyDescent="0.15">
      <c r="A15" s="70" t="s">
        <v>68</v>
      </c>
      <c r="B15" s="62"/>
      <c r="C15" s="11"/>
      <c r="E15" s="11"/>
    </row>
    <row r="16" spans="1:5" x14ac:dyDescent="0.15">
      <c r="A16" s="70" t="s">
        <v>70</v>
      </c>
      <c r="B16" s="62"/>
      <c r="C16" s="11"/>
      <c r="E16" s="11"/>
    </row>
    <row r="17" spans="1:6" x14ac:dyDescent="0.15">
      <c r="A17" s="70" t="s">
        <v>71</v>
      </c>
      <c r="B17" s="62"/>
      <c r="C17" s="11"/>
      <c r="E17" s="11"/>
    </row>
    <row r="18" spans="1:6" x14ac:dyDescent="0.15">
      <c r="A18" s="70" t="s">
        <v>72</v>
      </c>
      <c r="B18" s="62"/>
      <c r="C18" s="11"/>
      <c r="E18" s="11"/>
    </row>
    <row r="19" spans="1:6" x14ac:dyDescent="0.15">
      <c r="A19" s="70" t="s">
        <v>69</v>
      </c>
      <c r="B19" s="62"/>
      <c r="C19" s="11"/>
      <c r="E19" s="11"/>
    </row>
    <row r="20" spans="1:6" x14ac:dyDescent="0.15">
      <c r="A20" s="62" t="s">
        <v>80</v>
      </c>
      <c r="B20" s="62"/>
      <c r="C20" s="11"/>
      <c r="E20" s="11"/>
    </row>
    <row r="21" spans="1:6" x14ac:dyDescent="0.15">
      <c r="A21" s="70" t="s">
        <v>73</v>
      </c>
      <c r="B21" s="62"/>
      <c r="C21" s="11"/>
      <c r="E21" s="11"/>
    </row>
    <row r="22" spans="1:6" x14ac:dyDescent="0.15">
      <c r="A22" s="70" t="s">
        <v>75</v>
      </c>
      <c r="B22" s="62" t="s">
        <v>74</v>
      </c>
      <c r="C22" s="11"/>
      <c r="E22" s="11"/>
    </row>
    <row r="23" spans="1:6" x14ac:dyDescent="0.15">
      <c r="A23" s="70" t="s">
        <v>77</v>
      </c>
      <c r="B23" s="62" t="s">
        <v>76</v>
      </c>
      <c r="C23" s="11"/>
      <c r="E23" s="11"/>
    </row>
    <row r="24" spans="1:6" x14ac:dyDescent="0.15">
      <c r="A24" s="37" t="s">
        <v>81</v>
      </c>
      <c r="B24" s="38"/>
    </row>
    <row r="25" spans="1:6" x14ac:dyDescent="0.15">
      <c r="A25" s="39" t="s">
        <v>82</v>
      </c>
      <c r="B25" s="38"/>
      <c r="C25" s="36"/>
      <c r="E25" s="11"/>
    </row>
    <row r="26" spans="1:6" x14ac:dyDescent="0.15">
      <c r="A26" s="39" t="s">
        <v>83</v>
      </c>
      <c r="B26" s="38"/>
      <c r="C26" s="36"/>
      <c r="E26" s="11"/>
    </row>
    <row r="27" spans="1:6" x14ac:dyDescent="0.15">
      <c r="A27" s="16"/>
    </row>
    <row r="28" spans="1:6" x14ac:dyDescent="0.15">
      <c r="A28" s="62" t="s">
        <v>90</v>
      </c>
      <c r="B28" s="62"/>
      <c r="C28" s="11"/>
      <c r="D28" s="20" t="s">
        <v>85</v>
      </c>
      <c r="E28" s="11"/>
      <c r="F28" s="20" t="s">
        <v>84</v>
      </c>
    </row>
    <row r="29" spans="1:6" x14ac:dyDescent="0.15">
      <c r="A29" s="62" t="s">
        <v>91</v>
      </c>
      <c r="B29" s="62"/>
      <c r="C29" s="11"/>
      <c r="D29" s="40" t="s">
        <v>87</v>
      </c>
      <c r="E29" s="11"/>
      <c r="F29" s="40" t="s">
        <v>86</v>
      </c>
    </row>
    <row r="30" spans="1:6" x14ac:dyDescent="0.15">
      <c r="A30" s="62" t="s">
        <v>92</v>
      </c>
      <c r="B30" s="62"/>
      <c r="C30" s="11"/>
      <c r="D30" s="40" t="s">
        <v>89</v>
      </c>
      <c r="E30" s="11"/>
      <c r="F30" s="40" t="s">
        <v>88</v>
      </c>
    </row>
    <row r="33" spans="1:6" x14ac:dyDescent="0.15">
      <c r="A33" s="32" t="s">
        <v>66</v>
      </c>
      <c r="B33" s="33"/>
      <c r="C33" s="33"/>
      <c r="D33" s="33"/>
      <c r="E33" s="33"/>
      <c r="F33" s="33"/>
    </row>
    <row r="34" spans="1:6" x14ac:dyDescent="0.15">
      <c r="A34" t="s">
        <v>54</v>
      </c>
    </row>
    <row r="35" spans="1:6" x14ac:dyDescent="0.15">
      <c r="A35" s="16" t="s">
        <v>53</v>
      </c>
    </row>
    <row r="36" spans="1:6" ht="31.5" customHeight="1" x14ac:dyDescent="0.15">
      <c r="A36" s="65" t="s">
        <v>55</v>
      </c>
      <c r="B36" s="69"/>
      <c r="C36" s="69"/>
      <c r="D36" s="69"/>
      <c r="E36" s="69"/>
      <c r="F36" s="69"/>
    </row>
    <row r="37" spans="1:6" ht="45.75" customHeight="1" x14ac:dyDescent="0.15">
      <c r="A37" s="65" t="s">
        <v>67</v>
      </c>
      <c r="B37" s="65"/>
      <c r="C37" s="65"/>
      <c r="D37" s="65"/>
      <c r="E37" s="65"/>
      <c r="F37" s="65"/>
    </row>
    <row r="38" spans="1:6" x14ac:dyDescent="0.15">
      <c r="A38" s="65" t="s">
        <v>78</v>
      </c>
      <c r="B38" s="65"/>
      <c r="C38" s="65"/>
      <c r="D38" s="65"/>
      <c r="E38" s="65"/>
      <c r="F38" s="65"/>
    </row>
    <row r="39" spans="1:6" x14ac:dyDescent="0.15">
      <c r="A39" s="32" t="s">
        <v>59</v>
      </c>
      <c r="B39" s="33"/>
      <c r="C39" s="33"/>
      <c r="D39" s="33"/>
      <c r="E39" s="33"/>
      <c r="F39" s="33"/>
    </row>
    <row r="40" spans="1:6" x14ac:dyDescent="0.15">
      <c r="A40" t="s">
        <v>54</v>
      </c>
    </row>
    <row r="41" spans="1:6" x14ac:dyDescent="0.15">
      <c r="A41" s="16" t="s">
        <v>65</v>
      </c>
    </row>
    <row r="42" spans="1:6" x14ac:dyDescent="0.15">
      <c r="A42" t="s">
        <v>79</v>
      </c>
    </row>
    <row r="43" spans="1:6" x14ac:dyDescent="0.15">
      <c r="A43" s="65" t="s">
        <v>63</v>
      </c>
      <c r="B43" s="65"/>
      <c r="C43" s="65"/>
      <c r="D43" s="65"/>
      <c r="E43" s="65"/>
      <c r="F43" s="65"/>
    </row>
    <row r="44" spans="1:6" x14ac:dyDescent="0.15">
      <c r="A44" t="s">
        <v>64</v>
      </c>
    </row>
    <row r="45" spans="1:6" ht="16.5" customHeight="1" x14ac:dyDescent="0.15">
      <c r="A45" s="16" t="s">
        <v>56</v>
      </c>
    </row>
    <row r="46" spans="1:6" ht="32.25" customHeight="1" x14ac:dyDescent="0.15">
      <c r="A46" s="64" t="s">
        <v>60</v>
      </c>
      <c r="B46" s="65"/>
      <c r="C46" s="65"/>
      <c r="D46" s="65"/>
      <c r="E46" s="65"/>
      <c r="F46" s="65"/>
    </row>
    <row r="47" spans="1:6" x14ac:dyDescent="0.15">
      <c r="A47" s="64" t="s">
        <v>61</v>
      </c>
      <c r="B47" s="65"/>
      <c r="C47" s="65"/>
      <c r="D47" s="65"/>
      <c r="E47" s="65"/>
      <c r="F47" s="65"/>
    </row>
    <row r="48" spans="1:6" ht="14.25" customHeight="1" x14ac:dyDescent="0.15">
      <c r="A48" s="19" t="s">
        <v>62</v>
      </c>
    </row>
    <row r="49" spans="1:6" x14ac:dyDescent="0.15">
      <c r="A49" s="16" t="s">
        <v>57</v>
      </c>
    </row>
    <row r="50" spans="1:6" x14ac:dyDescent="0.15">
      <c r="A50" s="65" t="s">
        <v>58</v>
      </c>
      <c r="B50" s="65"/>
      <c r="C50" s="65"/>
      <c r="D50" s="65"/>
      <c r="E50" s="65"/>
      <c r="F50" s="65"/>
    </row>
  </sheetData>
  <mergeCells count="29">
    <mergeCell ref="A10:B10"/>
    <mergeCell ref="A11:B11"/>
    <mergeCell ref="A12:B12"/>
    <mergeCell ref="A13:B13"/>
    <mergeCell ref="A36:F36"/>
    <mergeCell ref="A20:B20"/>
    <mergeCell ref="A21:B21"/>
    <mergeCell ref="A22:B22"/>
    <mergeCell ref="A23:B23"/>
    <mergeCell ref="A14:B14"/>
    <mergeCell ref="A15:B15"/>
    <mergeCell ref="A16:B16"/>
    <mergeCell ref="A17:B17"/>
    <mergeCell ref="A18:B18"/>
    <mergeCell ref="A19:B19"/>
    <mergeCell ref="A5:B5"/>
    <mergeCell ref="A6:B6"/>
    <mergeCell ref="A7:B7"/>
    <mergeCell ref="A8:B8"/>
    <mergeCell ref="A9:B9"/>
    <mergeCell ref="A46:F46"/>
    <mergeCell ref="A47:F47"/>
    <mergeCell ref="A50:F50"/>
    <mergeCell ref="A28:B28"/>
    <mergeCell ref="A29:B29"/>
    <mergeCell ref="A30:B30"/>
    <mergeCell ref="A43:F43"/>
    <mergeCell ref="A37:F37"/>
    <mergeCell ref="A38:F38"/>
  </mergeCells>
  <phoneticPr fontId="2"/>
  <printOptions horizontalCentered="1"/>
  <pageMargins left="0.39370078740157483" right="0.39370078740157483" top="0.39370078740157483" bottom="0.39370078740157483" header="0.31496062992125984" footer="0.31496062992125984"/>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トップ</vt:lpstr>
      <vt:lpstr>1都心部交通混雑</vt:lpstr>
      <vt:lpstr>2都心転換調査</vt:lpstr>
      <vt:lpstr>3都心交通転換量</vt:lpstr>
      <vt:lpstr>4事業評価</vt:lpstr>
      <vt:lpstr>課題１__札幌市都心部交通混雑</vt:lpstr>
      <vt:lpstr>課題２__札幌市都心部交通量評価</vt:lpstr>
      <vt:lpstr>課題３__札幌市交通転換量</vt:lpstr>
      <vt:lpstr>課題４__札幌市公共事業評価</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HM</dc:creator>
  <cp:lastModifiedBy>HM</cp:lastModifiedBy>
  <cp:lastPrinted>2016-12-26T14:39:12Z</cp:lastPrinted>
  <dcterms:created xsi:type="dcterms:W3CDTF">2016-12-26T05:48:54Z</dcterms:created>
  <dcterms:modified xsi:type="dcterms:W3CDTF">2017-01-04T07:56:09Z</dcterms:modified>
</cp:coreProperties>
</file>