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623"/>
  <workbookPr/>
  <mc:AlternateContent xmlns:mc="http://schemas.openxmlformats.org/markup-compatibility/2006">
    <mc:Choice Requires="x15">
      <x15ac:absPath xmlns:x15ac="http://schemas.microsoft.com/office/spreadsheetml/2010/11/ac" url="C:\Users\碩文\Documents\000miya\LPserver\sapp\present\KansaH29No1_20170921\"/>
    </mc:Choice>
  </mc:AlternateContent>
  <xr:revisionPtr revIDLastSave="0" documentId="13_ncr:1_{E3B989F8-37EA-4CA6-B4CA-902318AED57F}" xr6:coauthVersionLast="47" xr6:coauthVersionMax="47" xr10:uidLastSave="{00000000-0000-0000-0000-000000000000}"/>
  <bookViews>
    <workbookView xWindow="-108" yWindow="-108" windowWidth="23256" windowHeight="13176" tabRatio="881" xr2:uid="{00000000-000D-0000-FFFF-FFFF00000000}"/>
  </bookViews>
  <sheets>
    <sheet name="トップ" sheetId="3" r:id="rId1"/>
    <sheet name="主課題" sheetId="11" r:id="rId2"/>
    <sheet name="Map" sheetId="6" r:id="rId3"/>
    <sheet name="4車線交通量" sheetId="10" r:id="rId4"/>
    <sheet name="５車線提案" sheetId="7" r:id="rId5"/>
    <sheet name="４段階推計法" sheetId="13" r:id="rId6"/>
    <sheet name="PT結果A_地区移動傾向" sheetId="8" r:id="rId7"/>
    <sheet name="PT結果B_表7-3" sheetId="9" r:id="rId8"/>
    <sheet name="都心部交通量" sheetId="1" r:id="rId9"/>
    <sheet name="公共事業評価BC" sheetId="4" r:id="rId10"/>
  </sheets>
  <externalReferences>
    <externalReference r:id="rId11"/>
    <externalReference r:id="rId12"/>
  </externalReferences>
  <definedNames>
    <definedName name="_４車線交通量">'4車線交通量'!$A$2</definedName>
    <definedName name="_4段階推計・・・将来交通量推計">#REF!</definedName>
    <definedName name="_4段階推計法_・・・_将来交通量推計">'４段階推計法'!$A$2</definedName>
    <definedName name="_５車線提案">'５車線提案'!$A$2</definedName>
    <definedName name="Map__３・２・１０環状通">Map!$A$2</definedName>
    <definedName name="PT結果_A_地区移動傾向">PT結果A_地区移動傾向!$A$2</definedName>
    <definedName name="PT結果_B_表７_３">'PT結果B_表7-3'!$A$2</definedName>
    <definedName name="札幌市環状通__Why_６車線化拡張？">トップ!$A$2</definedName>
    <definedName name="札幌市公共事業評価_B_C">公共事業評価BC!$A$2</definedName>
    <definedName name="主課題">主課題!$A$2</definedName>
    <definedName name="断面詳細">[1]断面詳細!$A$1</definedName>
    <definedName name="都心部交通量">都心部交通量!$A$2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P272" i="13" l="1"/>
  <c r="N296" i="13"/>
  <c r="M296" i="13"/>
  <c r="M297" i="13" s="1"/>
  <c r="L296" i="13"/>
  <c r="N295" i="13"/>
  <c r="N294" i="13"/>
  <c r="M294" i="13"/>
  <c r="N292" i="13"/>
  <c r="N291" i="13"/>
  <c r="M291" i="13"/>
  <c r="N289" i="13"/>
  <c r="N288" i="13"/>
  <c r="M288" i="13"/>
  <c r="N286" i="13"/>
  <c r="N285" i="13"/>
  <c r="M285" i="13"/>
  <c r="N283" i="13"/>
  <c r="N282" i="13"/>
  <c r="M282" i="13"/>
  <c r="N280" i="13"/>
  <c r="N279" i="13"/>
  <c r="M279" i="13"/>
  <c r="N277" i="13"/>
  <c r="N276" i="13"/>
  <c r="M276" i="13"/>
  <c r="N274" i="13"/>
  <c r="N273" i="13"/>
  <c r="M273" i="13"/>
  <c r="R272" i="13"/>
  <c r="Q272" i="13"/>
  <c r="N271" i="13"/>
  <c r="N270" i="13"/>
  <c r="M270" i="13"/>
  <c r="N268" i="13"/>
  <c r="N267" i="13"/>
  <c r="M267" i="13"/>
  <c r="R274" i="13" l="1"/>
  <c r="Q273" i="13"/>
  <c r="N298" i="13"/>
  <c r="R273" i="13"/>
  <c r="N297" i="13"/>
  <c r="M82" i="9" l="1"/>
  <c r="M77" i="9"/>
  <c r="M78" i="9"/>
  <c r="O77" i="9"/>
  <c r="O78" i="9"/>
  <c r="M76" i="9"/>
  <c r="O76" i="9"/>
  <c r="M75" i="9"/>
</calcChain>
</file>

<file path=xl/sharedStrings.xml><?xml version="1.0" encoding="utf-8"?>
<sst xmlns="http://schemas.openxmlformats.org/spreadsheetml/2006/main" count="247" uniqueCount="213">
  <si>
    <t>第15回　「再評価」</t>
  </si>
  <si>
    <t>第20回　「再評価」</t>
  </si>
  <si>
    <t>便益 ： B</t>
  </si>
  <si>
    <t>費用 ： C</t>
  </si>
  <si>
    <t>33.5 億円</t>
    <phoneticPr fontId="2"/>
  </si>
  <si>
    <t>128.5 億円</t>
    <phoneticPr fontId="2"/>
  </si>
  <si>
    <t>B/C</t>
  </si>
  <si>
    <t xml:space="preserve">82.22 億円 </t>
  </si>
  <si>
    <t>44.07 億円</t>
  </si>
  <si>
    <t>総事業費</t>
  </si>
  <si>
    <t>補助率</t>
  </si>
  <si>
    <t>補助費</t>
  </si>
  <si>
    <t>16.96 億円</t>
  </si>
  <si>
    <t>19.47 億円</t>
  </si>
  <si>
    <t>33.52 億円</t>
  </si>
  <si>
    <t>38.47 億円</t>
  </si>
  <si>
    <t>進捗率：％</t>
  </si>
  <si>
    <t>事業費累計</t>
  </si>
  <si>
    <t>23.92 億円</t>
  </si>
  <si>
    <t>29.74 億円</t>
  </si>
  <si>
    <t>残事業率</t>
  </si>
  <si>
    <t>残事業費</t>
  </si>
  <si>
    <t>9.58 億円</t>
  </si>
  <si>
    <t>8.73 億円</t>
  </si>
  <si>
    <t>第１章　本指針の考え方</t>
  </si>
  <si>
    <t>　抜粋</t>
    <phoneticPr fontId="2"/>
  </si>
  <si>
    <t>　現下の我が国の厳しい経済財政状況にあって、日本経済の再生に向けた構造改革の取組みが各分野で進められており、公共事業についても、その改革に積極的に取り組んで いる。</t>
    <phoneticPr fontId="2"/>
  </si>
  <si>
    <t>第８節データ及び分析結果等の公開、蓄積</t>
  </si>
  <si>
    <t>（データ等公開の必要性）</t>
  </si>
  <si>
    <t>・事業評価の信頼性及び透明性を向上させるため、便益の算定に際して需要予測を行う場合、需要予測の手法、入力するデータの時点・作成主体を公表する等、費用便益分析の算定に係る条件設定やデータ等に関する情報を分かりやすい形で公表する必要がある。</t>
    <phoneticPr fontId="2"/>
  </si>
  <si>
    <t>公共事業評価の費用便益分析に関する技術指針（共通編）　平成２ １年６月　国土交通省</t>
    <phoneticPr fontId="2"/>
  </si>
  <si>
    <t>・事業実施によって発現することが予想される効果については、主たる効果を網羅的に列挙することとし、列挙された効果は、できる限り貨幣価値化し、便益として計上する。</t>
    <phoneticPr fontId="2"/>
  </si>
  <si>
    <t>・各種原単位等については、その値が社会的に見て常識の範囲内にあるかどうかを確認する。</t>
    <phoneticPr fontId="2"/>
  </si>
  <si>
    <t>第５節　便益の計測</t>
    <phoneticPr fontId="2"/>
  </si>
  <si>
    <t>公共事業評価の基本的考え方　国交省</t>
    <phoneticPr fontId="2"/>
  </si>
  <si>
    <t>計画交通量　台／日</t>
    <phoneticPr fontId="2"/>
  </si>
  <si>
    <t>走行費用減少便益</t>
  </si>
  <si>
    <t>事業費
　(残事業)/(事業全体)</t>
    <rPh sb="0" eb="3">
      <t>ジギョウヒ</t>
    </rPh>
    <phoneticPr fontId="2"/>
  </si>
  <si>
    <t>維持費
　(残事業)/(事業全体)</t>
    <rPh sb="0" eb="3">
      <t>イジヒ</t>
    </rPh>
    <phoneticPr fontId="2"/>
  </si>
  <si>
    <t xml:space="preserve">走行時間短縮便益
</t>
    <phoneticPr fontId="2"/>
  </si>
  <si>
    <t>交通量変動</t>
    <phoneticPr fontId="2"/>
  </si>
  <si>
    <t>事業費変動</t>
  </si>
  <si>
    <t>事業費変動</t>
    <phoneticPr fontId="2"/>
  </si>
  <si>
    <t>事業期間変動</t>
  </si>
  <si>
    <t>事業期間変動</t>
    <phoneticPr fontId="2"/>
  </si>
  <si>
    <t>第１項便益計測の考え方　（計測すべき便益の範囲）</t>
    <phoneticPr fontId="2"/>
  </si>
  <si>
    <t xml:space="preserve">   感度分析の結果</t>
    <phoneticPr fontId="2"/>
  </si>
  <si>
    <t>費用対効果分析結果</t>
    <phoneticPr fontId="2"/>
  </si>
  <si>
    <t>Ｂ／Ｃ (事業全体)</t>
    <phoneticPr fontId="2"/>
  </si>
  <si>
    <t>Ｂ／Ｃ (残事業)</t>
    <phoneticPr fontId="2"/>
  </si>
  <si>
    <t>（交通量－10％）</t>
  </si>
  <si>
    <t>（交通量＋10％）</t>
  </si>
  <si>
    <t>（事業費－10％）</t>
  </si>
  <si>
    <t>（事業費＋10％）</t>
  </si>
  <si>
    <t>（事業期間－20％）</t>
  </si>
  <si>
    <t>（事業期間＋20％）</t>
  </si>
  <si>
    <t>感度分析:交通量変動：B/C＝</t>
    <phoneticPr fontId="2"/>
  </si>
  <si>
    <t>感度分析:事業費変動：B/C＝</t>
    <phoneticPr fontId="2"/>
  </si>
  <si>
    <t>感度分析:事業期間変動：B/C＝</t>
    <phoneticPr fontId="2"/>
  </si>
  <si>
    <t>札幌市の道路＆交通を考える会　NPO：もいわ　市民グループ　　H29/2017/9/21</t>
    <rPh sb="0" eb="3">
      <t>サッポロシ</t>
    </rPh>
    <rPh sb="4" eb="6">
      <t>ドウロ</t>
    </rPh>
    <rPh sb="7" eb="9">
      <t>コウツウ</t>
    </rPh>
    <rPh sb="10" eb="11">
      <t>カンガ</t>
    </rPh>
    <rPh sb="13" eb="14">
      <t>カイ</t>
    </rPh>
    <phoneticPr fontId="2"/>
  </si>
  <si>
    <t>トップ</t>
    <phoneticPr fontId="2"/>
  </si>
  <si>
    <t>Map:　３・２・１０環状通</t>
    <rPh sb="11" eb="14">
      <t>カンジョウ</t>
    </rPh>
    <phoneticPr fontId="2"/>
  </si>
  <si>
    <t>５車線提案</t>
    <rPh sb="1" eb="3">
      <t>シャセン</t>
    </rPh>
    <rPh sb="3" eb="5">
      <t>テイアン</t>
    </rPh>
    <phoneticPr fontId="2"/>
  </si>
  <si>
    <t>５車線提案</t>
    <phoneticPr fontId="2"/>
  </si>
  <si>
    <t>PT結果_B　表７－３</t>
    <rPh sb="2" eb="4">
      <t>ケッカ</t>
    </rPh>
    <rPh sb="7" eb="8">
      <t>ヒョウ</t>
    </rPh>
    <phoneticPr fontId="2"/>
  </si>
  <si>
    <t>PT結果_A　地区移動傾向</t>
    <rPh sb="2" eb="4">
      <t>ケッカ</t>
    </rPh>
    <rPh sb="7" eb="9">
      <t>チク</t>
    </rPh>
    <rPh sb="9" eb="11">
      <t>イドウ</t>
    </rPh>
    <rPh sb="11" eb="13">
      <t>ケイコウ</t>
    </rPh>
    <phoneticPr fontId="2"/>
  </si>
  <si>
    <t>合計</t>
    <rPh sb="0" eb="2">
      <t>ゴウケイ</t>
    </rPh>
    <phoneticPr fontId="2"/>
  </si>
  <si>
    <t>%</t>
    <phoneticPr fontId="2"/>
  </si>
  <si>
    <t>H18/2006年　現状マスター</t>
    <rPh sb="8" eb="9">
      <t>ネン</t>
    </rPh>
    <rPh sb="10" eb="12">
      <t>ゲンジョウ</t>
    </rPh>
    <phoneticPr fontId="2"/>
  </si>
  <si>
    <r>
      <t>H32/2020年　現状交通条件</t>
    </r>
    <r>
      <rPr>
        <sz val="22"/>
        <color theme="1"/>
        <rFont val="ＭＳ Ｐゴシック"/>
        <family val="3"/>
        <charset val="128"/>
        <scheme val="minor"/>
      </rPr>
      <t>：整備無し</t>
    </r>
    <rPh sb="8" eb="9">
      <t>ネン</t>
    </rPh>
    <rPh sb="10" eb="12">
      <t>ゲンジョウ</t>
    </rPh>
    <rPh sb="12" eb="14">
      <t>コウツウ</t>
    </rPh>
    <rPh sb="14" eb="16">
      <t>ジョウケン</t>
    </rPh>
    <rPh sb="17" eb="19">
      <t>セイビ</t>
    </rPh>
    <rPh sb="19" eb="20">
      <t>ナシ</t>
    </rPh>
    <phoneticPr fontId="2"/>
  </si>
  <si>
    <r>
      <t>H42/2030年　現状交通条件</t>
    </r>
    <r>
      <rPr>
        <sz val="22"/>
        <color theme="1"/>
        <rFont val="ＭＳ Ｐゴシック"/>
        <family val="3"/>
        <charset val="128"/>
        <scheme val="minor"/>
      </rPr>
      <t>：整備無し</t>
    </r>
    <rPh sb="8" eb="9">
      <t>ネン</t>
    </rPh>
    <rPh sb="10" eb="12">
      <t>ゲンジョウ</t>
    </rPh>
    <rPh sb="12" eb="14">
      <t>コウツウ</t>
    </rPh>
    <rPh sb="14" eb="16">
      <t>ジョウケン</t>
    </rPh>
    <phoneticPr fontId="2"/>
  </si>
  <si>
    <r>
      <t>H42/2030年　既定計画　　　</t>
    </r>
    <r>
      <rPr>
        <sz val="22"/>
        <color theme="1"/>
        <rFont val="ＭＳ Ｐゴシック"/>
        <family val="3"/>
        <charset val="128"/>
        <scheme val="minor"/>
      </rPr>
      <t>：整備有り</t>
    </r>
    <rPh sb="8" eb="9">
      <t>ネン</t>
    </rPh>
    <rPh sb="10" eb="11">
      <t>スデ</t>
    </rPh>
    <rPh sb="11" eb="12">
      <t>サダ</t>
    </rPh>
    <rPh sb="12" eb="14">
      <t>ケイカク</t>
    </rPh>
    <rPh sb="20" eb="21">
      <t>アリ</t>
    </rPh>
    <phoneticPr fontId="2"/>
  </si>
  <si>
    <r>
      <t>H42/2030年　マスタープラン</t>
    </r>
    <r>
      <rPr>
        <sz val="22"/>
        <color theme="1"/>
        <rFont val="ＭＳ Ｐゴシック"/>
        <family val="3"/>
        <charset val="128"/>
        <scheme val="minor"/>
      </rPr>
      <t>：整備有り</t>
    </r>
    <rPh sb="8" eb="9">
      <t>ネン</t>
    </rPh>
    <phoneticPr fontId="2"/>
  </si>
  <si>
    <t>Δ台数</t>
    <rPh sb="1" eb="3">
      <t>ダイスウ</t>
    </rPh>
    <phoneticPr fontId="2"/>
  </si>
  <si>
    <t>環状通</t>
    <rPh sb="0" eb="3">
      <t>カンジョウ</t>
    </rPh>
    <phoneticPr fontId="2"/>
  </si>
  <si>
    <t>H42/2030年</t>
    <rPh sb="8" eb="9">
      <t>ネン</t>
    </rPh>
    <phoneticPr fontId="2"/>
  </si>
  <si>
    <t>H18/2006年</t>
    <rPh sb="8" eb="9">
      <t>ネン</t>
    </rPh>
    <phoneticPr fontId="2"/>
  </si>
  <si>
    <t>現状交通条件：現４車線</t>
    <rPh sb="0" eb="2">
      <t>ゲンジョウ</t>
    </rPh>
    <rPh sb="2" eb="4">
      <t>コウツウ</t>
    </rPh>
    <rPh sb="4" eb="6">
      <t>ジョウケン</t>
    </rPh>
    <rPh sb="7" eb="8">
      <t>ゲン</t>
    </rPh>
    <rPh sb="9" eb="11">
      <t>シャセン</t>
    </rPh>
    <phoneticPr fontId="2"/>
  </si>
  <si>
    <t>既定計画　：６車線拡張</t>
    <rPh sb="0" eb="2">
      <t>キテイ</t>
    </rPh>
    <rPh sb="2" eb="4">
      <t>ケイカク</t>
    </rPh>
    <rPh sb="7" eb="9">
      <t>シャセン</t>
    </rPh>
    <rPh sb="9" eb="11">
      <t>カクチョウ</t>
    </rPh>
    <phoneticPr fontId="2"/>
  </si>
  <si>
    <t>台トリップ/日</t>
    <rPh sb="0" eb="1">
      <t>ダイ</t>
    </rPh>
    <rPh sb="6" eb="7">
      <t>ヒ</t>
    </rPh>
    <phoneticPr fontId="2"/>
  </si>
  <si>
    <t>都心部交通量</t>
  </si>
  <si>
    <t>都心部交通量</t>
    <rPh sb="0" eb="3">
      <t>トシンブ</t>
    </rPh>
    <rPh sb="3" eb="5">
      <t>コウツウ</t>
    </rPh>
    <rPh sb="5" eb="6">
      <t>リョウ</t>
    </rPh>
    <phoneticPr fontId="2"/>
  </si>
  <si>
    <t>公共事業評価　B/C</t>
  </si>
  <si>
    <t>公共事業評価　B/C</t>
    <rPh sb="0" eb="2">
      <t>コウキョウ</t>
    </rPh>
    <rPh sb="2" eb="4">
      <t>ジギョウ</t>
    </rPh>
    <rPh sb="4" eb="6">
      <t>ヒョウカ</t>
    </rPh>
    <phoneticPr fontId="2"/>
  </si>
  <si>
    <t>　＝＞</t>
    <phoneticPr fontId="2"/>
  </si>
  <si>
    <r>
      <t>　一方、国民本位の効率的で質の高い行政の実現、</t>
    </r>
    <r>
      <rPr>
        <b/>
        <sz val="22"/>
        <color theme="1"/>
        <rFont val="ＭＳ Ｐゴシック"/>
        <family val="3"/>
        <charset val="128"/>
        <scheme val="minor"/>
      </rPr>
      <t>国民に対する行政のアカウンタビリティ（説明責任）を果たすこと等を目的</t>
    </r>
    <r>
      <rPr>
        <sz val="22"/>
        <color theme="1"/>
        <rFont val="ＭＳ Ｐゴシック"/>
        <family val="3"/>
        <charset val="128"/>
        <scheme val="minor"/>
      </rPr>
      <t>として、中央省庁等改革を契機に政策評価制度が導入され、平成14年度からは、「行政機関が行う政策の評価に関する法律」（平成13年法律第86号）に基づき政策評価が実施されている。</t>
    </r>
    <phoneticPr fontId="2"/>
  </si>
  <si>
    <r>
      <t>　公共事業については、その効率性及び実施過程の透明性の一層の向上を図るため、政策評価制度の導入に先んじて、公共事業評価に取り組んできた。しかし、依然として　</t>
    </r>
    <r>
      <rPr>
        <b/>
        <sz val="22"/>
        <color theme="1"/>
        <rFont val="ＭＳ Ｐゴシック"/>
        <family val="3"/>
        <charset val="128"/>
        <scheme val="minor"/>
      </rPr>
      <t>国民から厳しい目が向けられており</t>
    </r>
    <r>
      <rPr>
        <sz val="22"/>
        <color theme="1"/>
        <rFont val="ＭＳ Ｐゴシック"/>
        <family val="3"/>
        <charset val="128"/>
        <scheme val="minor"/>
      </rPr>
      <t>、公共事業の実施に携わる者は、これを真摯に受け止め、公共事業評価のさらなる改善を図り、事業の厳選・重点化に努めていく必要がある。</t>
    </r>
    <phoneticPr fontId="2"/>
  </si>
  <si>
    <r>
      <rPr>
        <b/>
        <sz val="22"/>
        <color theme="1"/>
        <rFont val="ＭＳ Ｐゴシック"/>
        <family val="3"/>
        <charset val="128"/>
        <scheme val="minor"/>
      </rPr>
      <t>○</t>
    </r>
    <r>
      <rPr>
        <sz val="22"/>
        <color theme="1"/>
        <rFont val="ＭＳ Ｐゴシック"/>
        <family val="3"/>
        <charset val="128"/>
        <scheme val="minor"/>
      </rPr>
      <t>事業評価にあたっては、費用便益分析の算定に係る条件設定やデータ等に関する情報を分かりやすい形で公表するものとする。</t>
    </r>
    <phoneticPr fontId="2"/>
  </si>
  <si>
    <r>
      <rPr>
        <b/>
        <sz val="22"/>
        <color theme="1"/>
        <rFont val="ＭＳ Ｐゴシック"/>
        <family val="3"/>
        <charset val="128"/>
        <scheme val="minor"/>
      </rPr>
      <t>○</t>
    </r>
    <r>
      <rPr>
        <sz val="22"/>
        <color theme="1"/>
        <rFont val="ＭＳ Ｐゴシック"/>
        <family val="3"/>
        <charset val="128"/>
        <scheme val="minor"/>
      </rPr>
      <t>感度分析や、費用便益分析の精度の向上や手法の高度化を図るとともに、事業評価の信頼性をより一層向上させるために、社会経済データや事後評価などの事業評価結果、あるいは経験的な知見等の収集・蓄積・分析を行い、適宜、見直しを図る。</t>
    </r>
    <phoneticPr fontId="2"/>
  </si>
  <si>
    <r>
      <rPr>
        <b/>
        <sz val="22"/>
        <color theme="1"/>
        <rFont val="ＭＳ Ｐゴシック"/>
        <family val="3"/>
        <charset val="128"/>
        <scheme val="minor"/>
      </rPr>
      <t>○</t>
    </r>
    <r>
      <rPr>
        <sz val="22"/>
        <color theme="1"/>
        <rFont val="ＭＳ Ｐゴシック"/>
        <family val="3"/>
        <charset val="128"/>
        <scheme val="minor"/>
      </rPr>
      <t>これらのデータや知見等のデータベース化を漸次図っていく。</t>
    </r>
    <phoneticPr fontId="2"/>
  </si>
  <si>
    <t>　　　　　　　　・　短縮時間？</t>
    <phoneticPr fontId="2"/>
  </si>
  <si>
    <t xml:space="preserve"> 　　　・　対象短縮時間は　勤務帯？/非勤務帯？</t>
    <phoneticPr fontId="2"/>
  </si>
  <si>
    <t xml:space="preserve">   　     　　・　￥/時間？</t>
    <phoneticPr fontId="2"/>
  </si>
  <si>
    <t>　　　何故 「B/C」内訳説明無し？</t>
    <phoneticPr fontId="2"/>
  </si>
  <si>
    <t>環状通未整備の交通量推計について</t>
  </si>
  <si>
    <t xml:space="preserve"> =&gt;</t>
    <phoneticPr fontId="2"/>
  </si>
  <si>
    <t>市民コメント：</t>
  </si>
  <si>
    <t>札幌市回答　：　H29/2017/6/23　17：20</t>
    <rPh sb="3" eb="5">
      <t>カイトウ</t>
    </rPh>
    <phoneticPr fontId="2"/>
  </si>
  <si>
    <r>
      <t xml:space="preserve">　現４車線道路の許容台数＝ </t>
    </r>
    <r>
      <rPr>
        <b/>
        <sz val="24"/>
        <color rgb="FFFF0000"/>
        <rFont val="ＭＳ Ｐゴシック"/>
        <family val="3"/>
        <charset val="128"/>
        <scheme val="minor"/>
      </rPr>
      <t>28,800台</t>
    </r>
    <r>
      <rPr>
        <b/>
        <sz val="24"/>
        <color rgb="FF0000FF"/>
        <rFont val="ＭＳ Ｐゴシック"/>
        <family val="3"/>
        <charset val="128"/>
        <scheme val="minor"/>
      </rPr>
      <t xml:space="preserve"> である。</t>
    </r>
  </si>
  <si>
    <t>「註」</t>
  </si>
  <si>
    <t>「参考」</t>
  </si>
  <si>
    <r>
      <t xml:space="preserve">藻岩山麓通～菊水・旭山公園通間　　　　 </t>
    </r>
    <r>
      <rPr>
        <b/>
        <sz val="24"/>
        <color rgb="FFFF0000"/>
        <rFont val="ＭＳ Ｐゴシック"/>
        <family val="3"/>
        <charset val="128"/>
        <scheme val="minor"/>
      </rPr>
      <t>24,300 ～ 28,100台/日</t>
    </r>
  </si>
  <si>
    <r>
      <t xml:space="preserve">菊水・旭山公園通～南１条通間　　　　　　 </t>
    </r>
    <r>
      <rPr>
        <b/>
        <sz val="24"/>
        <color rgb="FFFF0000"/>
        <rFont val="ＭＳ Ｐゴシック"/>
        <family val="3"/>
        <charset val="128"/>
        <scheme val="minor"/>
      </rPr>
      <t>26,000台/日</t>
    </r>
  </si>
  <si>
    <r>
      <t>　　環状通：現4車線区間　　南9西22　～　南2西27</t>
    </r>
    <r>
      <rPr>
        <b/>
        <sz val="18"/>
        <color rgb="FFFF0000"/>
        <rFont val="ＭＳ Ｐゴシック"/>
        <family val="3"/>
        <charset val="128"/>
        <scheme val="minor"/>
      </rPr>
      <t xml:space="preserve"> </t>
    </r>
    <phoneticPr fontId="2"/>
  </si>
  <si>
    <r>
      <t>　　環状通：現4車線区間　　南19西15　～　南9西22</t>
    </r>
    <r>
      <rPr>
        <b/>
        <sz val="18"/>
        <color rgb="FFFF0000"/>
        <rFont val="ＭＳ Ｐゴシック"/>
        <family val="3"/>
        <charset val="128"/>
        <scheme val="minor"/>
      </rPr>
      <t xml:space="preserve"> </t>
    </r>
    <phoneticPr fontId="2"/>
  </si>
  <si>
    <r>
      <t>　　環状通：現4車線区間　　南19西11　～　南19西14</t>
    </r>
    <r>
      <rPr>
        <b/>
        <sz val="18"/>
        <color rgb="FFFF0000"/>
        <rFont val="ＭＳ Ｐゴシック"/>
        <family val="3"/>
        <charset val="128"/>
        <scheme val="minor"/>
      </rPr>
      <t xml:space="preserve"> </t>
    </r>
    <phoneticPr fontId="2"/>
  </si>
  <si>
    <r>
      <t>　　環状通：現4車線区間　　南19西7　～　南19西10</t>
    </r>
    <r>
      <rPr>
        <b/>
        <sz val="18"/>
        <color rgb="FFFF0000"/>
        <rFont val="ＭＳ Ｐゴシック"/>
        <family val="3"/>
        <charset val="128"/>
        <scheme val="minor"/>
      </rPr>
      <t xml:space="preserve"> </t>
    </r>
    <phoneticPr fontId="2"/>
  </si>
  <si>
    <t xml:space="preserve">　当該4車線路線道路区分「第4種1級」の「交通容量(最大交通許容台数)」は
　　　28,800台/日 です。 </t>
    <phoneticPr fontId="2"/>
  </si>
  <si>
    <t>　混雑指標が1.25の場合 一日当たりの累積渋滞時間が2時間以内であれば
　　 36,000 台/日までは許容範囲であるとされている。　</t>
    <phoneticPr fontId="2"/>
  </si>
  <si>
    <r>
      <t>　　　　　　　　　　（1.25 x 28,800 = 36,000 台/日）</t>
    </r>
    <r>
      <rPr>
        <b/>
        <sz val="20"/>
        <color theme="1"/>
        <rFont val="ＭＳ Ｐゴシック"/>
        <family val="3"/>
        <charset val="128"/>
        <scheme val="minor"/>
      </rPr>
      <t xml:space="preserve"> </t>
    </r>
    <phoneticPr fontId="2"/>
  </si>
  <si>
    <t>　 平成42/2030年でも十分許容値内である。　　　　　　　　↓↓</t>
    <phoneticPr fontId="2"/>
  </si>
  <si>
    <t>　　　次のとおりです。</t>
    <phoneticPr fontId="2"/>
  </si>
  <si>
    <t>→　環状通の現状４車線区間をすべて整備しなかった場合の平成42年将来交通量は</t>
    <phoneticPr fontId="2"/>
  </si>
  <si>
    <r>
      <t>西７丁目通～国道230号間[南19条通]　　</t>
    </r>
    <r>
      <rPr>
        <b/>
        <sz val="24"/>
        <color rgb="FFFF0000"/>
        <rFont val="ＭＳ Ｐゴシック"/>
        <family val="3"/>
        <charset val="128"/>
        <scheme val="minor"/>
      </rPr>
      <t>22,800台/日</t>
    </r>
    <phoneticPr fontId="2"/>
  </si>
  <si>
    <r>
      <t>国道230号～福住・桑園通間[南19条通]　</t>
    </r>
    <r>
      <rPr>
        <b/>
        <sz val="24"/>
        <color rgb="FFFF0000"/>
        <rFont val="ＭＳ Ｐゴシック"/>
        <family val="3"/>
        <charset val="128"/>
        <scheme val="minor"/>
      </rPr>
      <t>18,400台/日</t>
    </r>
  </si>
  <si>
    <r>
      <t>　</t>
    </r>
    <r>
      <rPr>
        <sz val="12"/>
        <color rgb="FF0000FF"/>
        <rFont val="ＭＳ Ｐゴシック"/>
        <family val="3"/>
        <charset val="128"/>
        <scheme val="minor"/>
      </rPr>
      <t>-------------------------------------------------------------------------------------------------------------------</t>
    </r>
    <phoneticPr fontId="2"/>
  </si>
  <si>
    <t>４車線将来交通量</t>
    <rPh sb="1" eb="3">
      <t>シャセン</t>
    </rPh>
    <rPh sb="3" eb="5">
      <t>ショウライ</t>
    </rPh>
    <rPh sb="5" eb="7">
      <t>コウツウ</t>
    </rPh>
    <rPh sb="7" eb="8">
      <t>リョウ</t>
    </rPh>
    <phoneticPr fontId="2"/>
  </si>
  <si>
    <t>４車線将来交通量</t>
    <phoneticPr fontId="2"/>
  </si>
  <si>
    <t>主課題</t>
    <rPh sb="0" eb="1">
      <t>シュ</t>
    </rPh>
    <rPh sb="1" eb="3">
      <t>カダイ</t>
    </rPh>
    <phoneticPr fontId="2"/>
  </si>
  <si>
    <t>主課題</t>
    <rPh sb="0" eb="1">
      <t>シュ</t>
    </rPh>
    <rPh sb="1" eb="3">
      <t>カダイ</t>
    </rPh>
    <phoneticPr fontId="2"/>
  </si>
  <si>
    <t>現在の「４車線」でも 将来[平成42/2032年]の交通量は</t>
    <rPh sb="0" eb="1">
      <t>ゲン</t>
    </rPh>
    <rPh sb="1" eb="2">
      <t>ザイ</t>
    </rPh>
    <rPh sb="14" eb="16">
      <t>ヘイセイ</t>
    </rPh>
    <rPh sb="23" eb="24">
      <t>ネン</t>
    </rPh>
    <phoneticPr fontId="2"/>
  </si>
  <si>
    <t>　　　　　　　　　　　　　　　　　　　既定の「交通容量」以下である。</t>
    <rPh sb="19" eb="21">
      <t>キテイ</t>
    </rPh>
    <rPh sb="23" eb="25">
      <t>コウツウ</t>
    </rPh>
    <rPh sb="25" eb="27">
      <t>ヨウリョウ</t>
    </rPh>
    <rPh sb="28" eb="30">
      <t>イカ</t>
    </rPh>
    <phoneticPr fontId="2"/>
  </si>
  <si>
    <t>札幌市環状通：　何故 ６車線化？</t>
    <rPh sb="3" eb="6">
      <t>カンジョウ</t>
    </rPh>
    <rPh sb="8" eb="10">
      <t>ナゼ</t>
    </rPh>
    <rPh sb="12" eb="15">
      <t>シャセンカ</t>
    </rPh>
    <phoneticPr fontId="2"/>
  </si>
  <si>
    <t>何故 ６車線化？</t>
  </si>
  <si>
    <t>★</t>
    <phoneticPr fontId="2"/>
  </si>
  <si>
    <t>トップ</t>
    <phoneticPr fontId="2"/>
  </si>
  <si>
    <t>83server/sapp/present/KansaH29No1_20170921/PresentKansaH29No1_20170921.xlsx</t>
    <phoneticPr fontId="2"/>
  </si>
  <si>
    <t>参考</t>
    <rPh sb="0" eb="2">
      <t>サンコウ</t>
    </rPh>
    <phoneticPr fontId="2"/>
  </si>
  <si>
    <t>追記：　H29/2017/10/19</t>
  </si>
  <si>
    <t>追記：　H29/2017/10/19</t>
    <rPh sb="0" eb="2">
      <t>ツイキ</t>
    </rPh>
    <phoneticPr fontId="2"/>
  </si>
  <si>
    <t>改：　H29/2017/10/19</t>
    <rPh sb="0" eb="1">
      <t>カイ</t>
    </rPh>
    <phoneticPr fontId="2"/>
  </si>
  <si>
    <t>H18年　第４回　PT調査</t>
    <rPh sb="3" eb="4">
      <t>ネン</t>
    </rPh>
    <rPh sb="5" eb="6">
      <t>ダイ</t>
    </rPh>
    <rPh sb="7" eb="8">
      <t>カイ</t>
    </rPh>
    <rPh sb="11" eb="13">
      <t>チョウサ</t>
    </rPh>
    <phoneticPr fontId="2"/>
  </si>
  <si>
    <t>H21報告書3-2_02（本編　人口指標・推計交通量）.pdf</t>
    <rPh sb="3" eb="5">
      <t>ホウコク</t>
    </rPh>
    <rPh sb="5" eb="6">
      <t>ショ</t>
    </rPh>
    <rPh sb="13" eb="15">
      <t>ホンペン</t>
    </rPh>
    <rPh sb="16" eb="18">
      <t>ジンコウ</t>
    </rPh>
    <rPh sb="18" eb="20">
      <t>シヒョウ</t>
    </rPh>
    <rPh sb="21" eb="23">
      <t>スイケイ</t>
    </rPh>
    <rPh sb="23" eb="25">
      <t>コウツウ</t>
    </rPh>
    <rPh sb="25" eb="26">
      <t>リョウ</t>
    </rPh>
    <phoneticPr fontId="2"/>
  </si>
  <si>
    <t>抜粋：</t>
    <rPh sb="0" eb="2">
      <t>バッスイ</t>
    </rPh>
    <phoneticPr fontId="2"/>
  </si>
  <si>
    <t>就業者：
人</t>
    <rPh sb="0" eb="3">
      <t>シュウギョウシャ</t>
    </rPh>
    <rPh sb="5" eb="6">
      <t>ヒト</t>
    </rPh>
    <phoneticPr fontId="2"/>
  </si>
  <si>
    <t>H17/2005</t>
    <phoneticPr fontId="2"/>
  </si>
  <si>
    <t>H32/2020</t>
    <phoneticPr fontId="2"/>
  </si>
  <si>
    <t>H42/2030</t>
    <phoneticPr fontId="2"/>
  </si>
  <si>
    <t>中央区</t>
    <rPh sb="0" eb="3">
      <t>チュウオウク</t>
    </rPh>
    <phoneticPr fontId="2"/>
  </si>
  <si>
    <t>vs 前期</t>
    <rPh sb="3" eb="4">
      <t>マエ</t>
    </rPh>
    <rPh sb="4" eb="5">
      <t>キ</t>
    </rPh>
    <phoneticPr fontId="2"/>
  </si>
  <si>
    <t>vs H17/2005</t>
    <phoneticPr fontId="2"/>
  </si>
  <si>
    <t>北区</t>
    <rPh sb="0" eb="2">
      <t>キタク</t>
    </rPh>
    <phoneticPr fontId="2"/>
  </si>
  <si>
    <t>vs H17/2005</t>
    <phoneticPr fontId="2"/>
  </si>
  <si>
    <t>東区</t>
    <rPh sb="0" eb="2">
      <t>ヒガシク</t>
    </rPh>
    <phoneticPr fontId="2"/>
  </si>
  <si>
    <t>vs 前期</t>
  </si>
  <si>
    <t>vs H17/2005</t>
  </si>
  <si>
    <t>白石区</t>
    <rPh sb="0" eb="3">
      <t>シロイシク</t>
    </rPh>
    <phoneticPr fontId="2"/>
  </si>
  <si>
    <t>豊平区</t>
    <rPh sb="0" eb="3">
      <t>トヨヒラク</t>
    </rPh>
    <phoneticPr fontId="2"/>
  </si>
  <si>
    <t>南区</t>
    <rPh sb="0" eb="2">
      <t>ミナミク</t>
    </rPh>
    <phoneticPr fontId="2"/>
  </si>
  <si>
    <t>西区</t>
    <rPh sb="0" eb="2">
      <t>ニシク</t>
    </rPh>
    <phoneticPr fontId="2"/>
  </si>
  <si>
    <t>vs H17/2005</t>
    <phoneticPr fontId="2"/>
  </si>
  <si>
    <t>厚別区</t>
    <rPh sb="0" eb="3">
      <t>アツベツク</t>
    </rPh>
    <phoneticPr fontId="2"/>
  </si>
  <si>
    <t>手稲区</t>
    <rPh sb="0" eb="3">
      <t>テイネク</t>
    </rPh>
    <phoneticPr fontId="2"/>
  </si>
  <si>
    <t>清田区</t>
    <rPh sb="0" eb="3">
      <t>キヨタク</t>
    </rPh>
    <phoneticPr fontId="2"/>
  </si>
  <si>
    <t>市計</t>
    <rPh sb="0" eb="1">
      <t>シ</t>
    </rPh>
    <rPh sb="1" eb="2">
      <t>ケイ</t>
    </rPh>
    <phoneticPr fontId="2"/>
  </si>
  <si>
    <t>4段階推計法　・・・　将来交通量推計</t>
    <rPh sb="1" eb="3">
      <t>ダンカイ</t>
    </rPh>
    <rPh sb="3" eb="5">
      <t>スイケイ</t>
    </rPh>
    <rPh sb="5" eb="6">
      <t>ホウ</t>
    </rPh>
    <rPh sb="11" eb="13">
      <t>ショウライ</t>
    </rPh>
    <rPh sb="13" eb="15">
      <t>コウツウ</t>
    </rPh>
    <rPh sb="15" eb="16">
      <t>リョウ</t>
    </rPh>
    <rPh sb="16" eb="18">
      <t>スイケイ</t>
    </rPh>
    <phoneticPr fontId="2"/>
  </si>
  <si>
    <t>4段階推計法　・・・　将来交通量推計</t>
    <rPh sb="5" eb="6">
      <t>ホウ</t>
    </rPh>
    <phoneticPr fontId="2"/>
  </si>
  <si>
    <t>道路特性指標：BPR関数　＆　交通経路指標：OD表</t>
    <rPh sb="0" eb="2">
      <t>ドウロ</t>
    </rPh>
    <rPh sb="2" eb="4">
      <t>トクセイ</t>
    </rPh>
    <rPh sb="4" eb="6">
      <t>シヒョウ</t>
    </rPh>
    <rPh sb="10" eb="12">
      <t>カンスウ</t>
    </rPh>
    <rPh sb="15" eb="17">
      <t>コウツウ</t>
    </rPh>
    <rPh sb="17" eb="19">
      <t>ケイロ</t>
    </rPh>
    <rPh sb="19" eb="21">
      <t>シヒョウ</t>
    </rPh>
    <rPh sb="24" eb="25">
      <t>ヒョウ</t>
    </rPh>
    <phoneticPr fontId="2"/>
  </si>
  <si>
    <t>http;//sky.geocities.jp/moiwasapp83/sapp/present/KansaH29No1_20170921/PresentKansaH29No1_20170921.xlsx</t>
    <phoneticPr fontId="2"/>
  </si>
  <si>
    <t>★</t>
    <phoneticPr fontId="2"/>
  </si>
  <si>
    <t>計画の成果目標：</t>
  </si>
  <si>
    <t>　　②北海道渋滞対策協議会において特定された渋滞箇所の解消</t>
    <phoneticPr fontId="2"/>
  </si>
  <si>
    <r>
      <t>　　①札幌市総合交通計画に位置付けられた、</t>
    </r>
    <r>
      <rPr>
        <b/>
        <sz val="26"/>
        <color rgb="FFFF0000"/>
        <rFont val="ＭＳ Ｐゴシック"/>
        <family val="3"/>
        <charset val="128"/>
        <scheme val="minor"/>
      </rPr>
      <t>骨格道路網の整備率の向上</t>
    </r>
    <phoneticPr fontId="2"/>
  </si>
  <si>
    <t>社会資本総合整備計画のチェック・シート　北海道札幌市</t>
  </si>
  <si>
    <t>＜　社会資本整備総合交付金チェックシート　＞</t>
  </si>
  <si>
    <t>　　　②地域の課題への対応（地域の課題と整備計画の目標の適合性）</t>
  </si>
  <si>
    <t>Ⅱ．整備計画の効果・効率性</t>
  </si>
  <si>
    <t>　　　③整備計画の目標と定量的指標の整合性</t>
  </si>
  <si>
    <t>　　　④定量的指標の明瞭性</t>
  </si>
  <si>
    <t>　　　⑤目標と事業内容の整合性</t>
  </si>
  <si>
    <t>　　　⑥事業の効果（要素事業の相乗効果等）の見込みの妥当性</t>
  </si>
  <si>
    <t>　Ⅲ．整備計画の実現可能性</t>
  </si>
  <si>
    <t>　　　⑦円滑な事業執行の環境</t>
  </si>
  <si>
    <t>　　　（事業熟度、住民等の合意形成を踏まえた事業実施の確実性）</t>
  </si>
  <si>
    <t>　　　　　　　　理解が得られている。　　　　　　　　　　　　　　　　　　　　Ⅴ</t>
  </si>
  <si>
    <r>
      <t>　　　</t>
    </r>
    <r>
      <rPr>
        <b/>
        <sz val="20"/>
        <color rgb="FF0000FF"/>
        <rFont val="Arial Unicode MS"/>
        <family val="3"/>
        <charset val="128"/>
      </rPr>
      <t>①上位計画等との整合性</t>
    </r>
  </si>
  <si>
    <r>
      <t>　　　　　</t>
    </r>
    <r>
      <rPr>
        <b/>
        <sz val="20"/>
        <color rgb="FFFF0000"/>
        <rFont val="Arial Unicode MS"/>
        <family val="3"/>
        <charset val="128"/>
      </rPr>
      <t>１）上位計画等と整合性が確保されている。　　　　　　　　　　　　　Ⅴ</t>
    </r>
  </si>
  <si>
    <r>
      <t>　　　　　</t>
    </r>
    <r>
      <rPr>
        <b/>
        <sz val="20"/>
        <color rgb="FFFF0000"/>
        <rFont val="Arial Unicode MS"/>
        <family val="3"/>
        <charset val="128"/>
      </rPr>
      <t>１）地域の課題を踏まえて目標が設定されている。　　　　　　　　　　Ⅴ</t>
    </r>
  </si>
  <si>
    <r>
      <t>　　　　　</t>
    </r>
    <r>
      <rPr>
        <b/>
        <sz val="20"/>
        <color rgb="FFFF0000"/>
        <rFont val="Arial Unicode MS"/>
        <family val="3"/>
        <charset val="128"/>
      </rPr>
      <t>１）目標と指標・数値目標の整合性が確保されている。　　　　　　　　Ⅴ</t>
    </r>
  </si>
  <si>
    <r>
      <t>　　　　　</t>
    </r>
    <r>
      <rPr>
        <b/>
        <sz val="20"/>
        <color rgb="FFFF0000"/>
        <rFont val="Arial Unicode MS"/>
        <family val="3"/>
        <charset val="128"/>
      </rPr>
      <t>１）指標・数値目標と事業内容の整合性が確保されている。　　　　　　Ⅴ</t>
    </r>
  </si>
  <si>
    <r>
      <t>　　　　　</t>
    </r>
    <r>
      <rPr>
        <b/>
        <sz val="20"/>
        <color rgb="FFFF0000"/>
        <rFont val="Arial Unicode MS"/>
        <family val="3"/>
        <charset val="128"/>
      </rPr>
      <t>１）十分な事業効果が確認されている。　　　　　　　　　　　　　　　Ⅴ</t>
    </r>
  </si>
  <si>
    <r>
      <t>　　　　　</t>
    </r>
    <r>
      <rPr>
        <b/>
        <sz val="20"/>
        <color rgb="FFFF0000"/>
        <rFont val="Arial Unicode MS"/>
        <family val="3"/>
        <charset val="128"/>
      </rPr>
      <t>２）事業連携等による相乗効果・波及効果が得られるものと</t>
    </r>
  </si>
  <si>
    <r>
      <t>　　　　　</t>
    </r>
    <r>
      <rPr>
        <b/>
        <sz val="20"/>
        <color rgb="FFFF0000"/>
        <rFont val="Arial Unicode MS"/>
        <family val="3"/>
        <charset val="128"/>
      </rPr>
      <t>１）計画の具体性など、事業の熟度が高い。　　　　　　　　　　　　　Ⅴ</t>
    </r>
  </si>
  <si>
    <r>
      <t>　　　　　</t>
    </r>
    <r>
      <rPr>
        <b/>
        <sz val="20"/>
        <color rgb="FFFF0000"/>
        <rFont val="Arial Unicode MS"/>
        <family val="3"/>
        <charset val="128"/>
      </rPr>
      <t>２）計画に記載された事業に関連する住民、民間事業者等の</t>
    </r>
  </si>
  <si>
    <r>
      <t>　</t>
    </r>
    <r>
      <rPr>
        <b/>
        <sz val="20"/>
        <color rgb="FF0000FF"/>
        <rFont val="Arial Unicode MS"/>
        <family val="3"/>
        <charset val="128"/>
      </rPr>
      <t>Ⅰ．目標の妥当性　　　　　　　　　　　　　　　　　　　　　　　　　　　チェック欄</t>
    </r>
    <phoneticPr fontId="2"/>
  </si>
  <si>
    <t>計画の目標</t>
  </si>
  <si>
    <t>(H26当初) (H28末) (H30末)</t>
  </si>
  <si>
    <t>【目標１：国際競争力を高める道路交通ネットワークの構築】</t>
  </si>
  <si>
    <t>【目標２：コンパクト・シティを形成する拠点エリアの機能向上】</t>
  </si>
  <si>
    <t>　　90％ 　　　91％　　 93％</t>
    <phoneticPr fontId="2"/>
  </si>
  <si>
    <t>快適な市民生活と北海道経済の発展を支える道路交通ネットワークの</t>
  </si>
  <si>
    <t>（参考様式2）　　　　　　　　　　　　　　社会資本総合整備計画</t>
  </si>
  <si>
    <t>１　快適な市民生活と北海道経済の発展を支える道路交通ネットワークの構築</t>
  </si>
  <si>
    <t>計画の名称</t>
    <rPh sb="3" eb="5">
      <t>メイショウ</t>
    </rPh>
    <phoneticPr fontId="2"/>
  </si>
  <si>
    <t>計画の期間</t>
    <rPh sb="3" eb="5">
      <t>キカン</t>
    </rPh>
    <phoneticPr fontId="2"/>
  </si>
  <si>
    <t>平成26年度　～　平成30年度　（5年間）</t>
  </si>
  <si>
    <t>本市が今後取り組んでいく交通施策を体系化した「札幌市総合交通計画（H24.1策定）」に基づき、</t>
    <phoneticPr fontId="2"/>
  </si>
  <si>
    <t>構築を図る。</t>
  </si>
  <si>
    <t>　空港、港湾、リゾートエリア等とのアクセス性を高める広域連携道路や、高速道から都心部への</t>
    <phoneticPr fontId="2"/>
  </si>
  <si>
    <t>市民生活において快適な道路環境の維持・向上と、様々な経済活動において優位性がある国際</t>
    <phoneticPr fontId="2"/>
  </si>
  <si>
    <t>競争力の高い都市を目指す。</t>
  </si>
  <si>
    <r>
      <t>アクセス強化道路、</t>
    </r>
    <r>
      <rPr>
        <b/>
        <sz val="22"/>
        <color rgb="FFFF0000"/>
        <rFont val="ＭＳ Ｐゴシック"/>
        <family val="3"/>
        <charset val="128"/>
        <scheme val="minor"/>
      </rPr>
      <t>都市内幹線道路等の整備を推進し</t>
    </r>
    <r>
      <rPr>
        <b/>
        <sz val="22"/>
        <color theme="1"/>
        <rFont val="ＭＳ Ｐゴシック"/>
        <family val="3"/>
        <charset val="128"/>
        <scheme val="minor"/>
      </rPr>
      <t>、道路交通の円滑化を図ることにより、</t>
    </r>
    <phoneticPr fontId="2"/>
  </si>
  <si>
    <t>Map:　３・２・１０環状通</t>
    <phoneticPr fontId="2"/>
  </si>
  <si>
    <t xml:space="preserve">社会資本総合整備計画書　平成29年3月28日付 &amp; 平成29年8月17日付北海道札幌市 </t>
    <phoneticPr fontId="2"/>
  </si>
  <si>
    <t>　主要な鉄道駅等において、駅前広場、駐輪場、アクセス道路等の基盤整備を進め、将来を見据</t>
    <phoneticPr fontId="2"/>
  </si>
  <si>
    <t>　えた持続可能な都市構造として本市が目指すコンパクト・シティを構成する拠点エリアの機能向上を図る。</t>
    <phoneticPr fontId="2"/>
  </si>
  <si>
    <t>個別評価調書 札幌市公共事業評価検討委員会 H22/2010/9/22 開会平成22年度第15回</t>
    <phoneticPr fontId="2"/>
  </si>
  <si>
    <t>　計画の名称： 快適な市民生活と北海道経済の発展を支える道路交通ネットワークの構築</t>
    <phoneticPr fontId="2"/>
  </si>
  <si>
    <t>　事業主体名：札幌市</t>
    <phoneticPr fontId="2"/>
  </si>
  <si>
    <r>
      <t>　　　　　</t>
    </r>
    <r>
      <rPr>
        <b/>
        <sz val="20"/>
        <color rgb="FFFF0000"/>
        <rFont val="Arial Unicode MS"/>
        <family val="3"/>
        <charset val="128"/>
      </rPr>
      <t>１）指標・数値目標が市民にとって分かりやすいものとなっている。  　 Ⅴ</t>
    </r>
    <phoneticPr fontId="2"/>
  </si>
  <si>
    <t>https://main-omega.ssl-lolipop.jp/sapp/present/KansaH29No1_20170921/PresentKansaH29No1_20170921.xlsx</t>
    <phoneticPr fontId="2"/>
  </si>
  <si>
    <t>000miya/LPserver/sapp/present/KansaH29No1_20170921/PresentKansaH29No1_20170921.xlsx</t>
    <phoneticPr fontId="2"/>
  </si>
  <si>
    <t>↓　　変更</t>
    <rPh sb="3" eb="5">
      <t>ヘンコウ</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</si>
</sst>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0%"/>
  </numFmts>
  <fonts count="54">
    <font>
      <sz val="11"/>
      <color theme="1"/>
      <name val="ＭＳ Ｐゴシック"/>
      <family val="2"/>
      <charset val="128"/>
      <scheme val="minor"/>
    </font>
    <font>
      <sz val="11"/>
      <color theme="1"/>
      <name val="ＭＳ Ｐゴシック"/>
      <family val="2"/>
      <charset val="128"/>
      <scheme val="minor"/>
    </font>
    <font>
      <sz val="6"/>
      <name val="ＭＳ Ｐゴシック"/>
      <family val="2"/>
      <charset val="128"/>
      <scheme val="minor"/>
    </font>
    <font>
      <b/>
      <sz val="11"/>
      <color theme="1"/>
      <name val="ＭＳ Ｐゴシック"/>
      <family val="3"/>
      <charset val="128"/>
      <scheme val="minor"/>
    </font>
    <font>
      <u/>
      <sz val="11"/>
      <color theme="10"/>
      <name val="ＭＳ Ｐゴシック"/>
      <family val="2"/>
      <charset val="128"/>
      <scheme val="minor"/>
    </font>
    <font>
      <b/>
      <sz val="36"/>
      <color theme="1"/>
      <name val="ＭＳ Ｐゴシック"/>
      <family val="3"/>
      <charset val="128"/>
      <scheme val="minor"/>
    </font>
    <font>
      <sz val="36"/>
      <color theme="1"/>
      <name val="ＭＳ Ｐゴシック"/>
      <family val="3"/>
      <charset val="128"/>
      <scheme val="minor"/>
    </font>
    <font>
      <b/>
      <u/>
      <sz val="20"/>
      <color theme="10"/>
      <name val="ＭＳ Ｐゴシック"/>
      <family val="3"/>
      <charset val="128"/>
      <scheme val="minor"/>
    </font>
    <font>
      <b/>
      <u/>
      <sz val="24"/>
      <color theme="10"/>
      <name val="ＭＳ Ｐゴシック"/>
      <family val="3"/>
      <charset val="128"/>
      <scheme val="minor"/>
    </font>
    <font>
      <b/>
      <sz val="18"/>
      <color theme="1"/>
      <name val="ＭＳ Ｐゴシック"/>
      <family val="3"/>
      <charset val="128"/>
      <scheme val="minor"/>
    </font>
    <font>
      <sz val="16"/>
      <color theme="1"/>
      <name val="ＭＳ Ｐゴシック"/>
      <family val="3"/>
      <charset val="128"/>
      <scheme val="minor"/>
    </font>
    <font>
      <b/>
      <sz val="22"/>
      <color theme="1"/>
      <name val="ＭＳ Ｐゴシック"/>
      <family val="3"/>
      <charset val="128"/>
      <scheme val="minor"/>
    </font>
    <font>
      <sz val="22"/>
      <color theme="1"/>
      <name val="ＭＳ Ｐゴシック"/>
      <family val="3"/>
      <charset val="128"/>
      <scheme val="minor"/>
    </font>
    <font>
      <sz val="20"/>
      <color theme="1"/>
      <name val="ＭＳ Ｐゴシック"/>
      <family val="3"/>
      <charset val="128"/>
      <scheme val="minor"/>
    </font>
    <font>
      <b/>
      <sz val="24"/>
      <color theme="1"/>
      <name val="ＭＳ Ｐゴシック"/>
      <family val="3"/>
      <charset val="128"/>
      <scheme val="minor"/>
    </font>
    <font>
      <b/>
      <sz val="22"/>
      <color rgb="FFFFFF00"/>
      <name val="ＭＳ Ｐゴシック"/>
      <family val="3"/>
      <charset val="128"/>
      <scheme val="minor"/>
    </font>
    <font>
      <sz val="22"/>
      <color rgb="FFFFFF00"/>
      <name val="ＭＳ Ｐゴシック"/>
      <family val="3"/>
      <charset val="128"/>
      <scheme val="minor"/>
    </font>
    <font>
      <b/>
      <sz val="14"/>
      <color theme="1"/>
      <name val="ＭＳ Ｐゴシック"/>
      <family val="3"/>
      <charset val="128"/>
      <scheme val="minor"/>
    </font>
    <font>
      <sz val="14"/>
      <color theme="1"/>
      <name val="ＭＳ Ｐゴシック"/>
      <family val="2"/>
      <charset val="128"/>
      <scheme val="minor"/>
    </font>
    <font>
      <b/>
      <sz val="14"/>
      <color theme="1"/>
      <name val="ＭＳ Ｐゴシック"/>
      <family val="2"/>
      <charset val="128"/>
      <scheme val="minor"/>
    </font>
    <font>
      <sz val="14"/>
      <color theme="1"/>
      <name val="ＭＳ Ｐゴシック"/>
      <family val="3"/>
      <charset val="128"/>
      <scheme val="minor"/>
    </font>
    <font>
      <b/>
      <sz val="14"/>
      <color rgb="FFFFFF00"/>
      <name val="ＭＳ Ｐゴシック"/>
      <family val="3"/>
      <charset val="128"/>
      <scheme val="minor"/>
    </font>
    <font>
      <b/>
      <sz val="10"/>
      <color theme="1"/>
      <name val="ＭＳ Ｐゴシック"/>
      <family val="3"/>
      <charset val="128"/>
      <scheme val="minor"/>
    </font>
    <font>
      <b/>
      <sz val="36"/>
      <name val="ＭＳ Ｐゴシック"/>
      <family val="3"/>
      <charset val="128"/>
      <scheme val="minor"/>
    </font>
    <font>
      <b/>
      <sz val="13.5"/>
      <color rgb="FF0000FF"/>
      <name val="ＭＳ Ｐゴシック"/>
      <family val="3"/>
      <charset val="128"/>
      <scheme val="minor"/>
    </font>
    <font>
      <b/>
      <sz val="20"/>
      <color rgb="FF0000FF"/>
      <name val="ＭＳ Ｐゴシック"/>
      <family val="3"/>
      <charset val="128"/>
      <scheme val="minor"/>
    </font>
    <font>
      <b/>
      <sz val="24"/>
      <color rgb="FF0000FF"/>
      <name val="ＭＳ Ｐゴシック"/>
      <family val="3"/>
      <charset val="128"/>
      <scheme val="minor"/>
    </font>
    <font>
      <sz val="24"/>
      <color theme="1"/>
      <name val="ＭＳ Ｐゴシック"/>
      <family val="3"/>
      <charset val="128"/>
      <scheme val="minor"/>
    </font>
    <font>
      <b/>
      <sz val="24"/>
      <name val="ＭＳ Ｐゴシック"/>
      <family val="3"/>
      <charset val="128"/>
      <scheme val="minor"/>
    </font>
    <font>
      <b/>
      <sz val="20"/>
      <color theme="1"/>
      <name val="ＭＳ Ｐゴシック"/>
      <family val="3"/>
      <charset val="128"/>
      <scheme val="minor"/>
    </font>
    <font>
      <sz val="22"/>
      <color theme="1"/>
      <name val="ＭＳ Ｐゴシック"/>
      <family val="2"/>
      <charset val="128"/>
      <scheme val="minor"/>
    </font>
    <font>
      <b/>
      <sz val="22"/>
      <color theme="1"/>
      <name val="ＭＳ Ｐゴシック"/>
      <family val="2"/>
      <charset val="128"/>
      <scheme val="minor"/>
    </font>
    <font>
      <b/>
      <u/>
      <sz val="28"/>
      <color theme="10"/>
      <name val="ＭＳ Ｐゴシック"/>
      <family val="3"/>
      <charset val="128"/>
      <scheme val="minor"/>
    </font>
    <font>
      <b/>
      <sz val="24"/>
      <color rgb="FFFF0000"/>
      <name val="ＭＳ Ｐゴシック"/>
      <family val="3"/>
      <charset val="128"/>
      <scheme val="minor"/>
    </font>
    <font>
      <b/>
      <sz val="18"/>
      <color rgb="FFFF0000"/>
      <name val="ＭＳ Ｐゴシック"/>
      <family val="3"/>
      <charset val="128"/>
      <scheme val="minor"/>
    </font>
    <font>
      <sz val="12"/>
      <color rgb="FF0000FF"/>
      <name val="ＭＳ Ｐゴシック"/>
      <family val="3"/>
      <charset val="128"/>
      <scheme val="minor"/>
    </font>
    <font>
      <b/>
      <sz val="26"/>
      <color theme="1"/>
      <name val="ＭＳ Ｐゴシック"/>
      <family val="3"/>
      <charset val="128"/>
      <scheme val="minor"/>
    </font>
    <font>
      <u/>
      <sz val="24"/>
      <color theme="10"/>
      <name val="ＭＳ Ｐゴシック"/>
      <family val="2"/>
      <charset val="128"/>
      <scheme val="minor"/>
    </font>
    <font>
      <u/>
      <sz val="24"/>
      <color theme="10"/>
      <name val="ＭＳ Ｐゴシック"/>
      <family val="3"/>
      <charset val="128"/>
      <scheme val="minor"/>
    </font>
    <font>
      <u/>
      <sz val="22"/>
      <color theme="10"/>
      <name val="ＭＳ Ｐゴシック"/>
      <family val="2"/>
      <charset val="128"/>
      <scheme val="minor"/>
    </font>
    <font>
      <b/>
      <u/>
      <sz val="24"/>
      <color rgb="FF0070C0"/>
      <name val="ＭＳ Ｐゴシック"/>
      <family val="3"/>
      <charset val="128"/>
      <scheme val="minor"/>
    </font>
    <font>
      <b/>
      <sz val="11"/>
      <name val="ＭＳ Ｐゴシック"/>
      <family val="3"/>
      <charset val="128"/>
      <scheme val="minor"/>
    </font>
    <font>
      <b/>
      <sz val="11"/>
      <color rgb="FF0070C0"/>
      <name val="ＭＳ Ｐゴシック"/>
      <family val="3"/>
      <charset val="128"/>
      <scheme val="minor"/>
    </font>
    <font>
      <b/>
      <sz val="11"/>
      <color rgb="FFFFFF00"/>
      <name val="ＭＳ Ｐゴシック"/>
      <family val="3"/>
      <charset val="128"/>
      <scheme val="minor"/>
    </font>
    <font>
      <sz val="11"/>
      <color rgb="FFFF0000"/>
      <name val="ＭＳ Ｐゴシック"/>
      <family val="3"/>
      <charset val="128"/>
      <scheme val="minor"/>
    </font>
    <font>
      <b/>
      <sz val="26"/>
      <color rgb="FFFF0000"/>
      <name val="ＭＳ Ｐゴシック"/>
      <family val="3"/>
      <charset val="128"/>
      <scheme val="minor"/>
    </font>
    <font>
      <b/>
      <sz val="12"/>
      <color rgb="FF0000FF"/>
      <name val="Arial Unicode MS"/>
      <family val="3"/>
      <charset val="128"/>
    </font>
    <font>
      <b/>
      <sz val="22"/>
      <color theme="1"/>
      <name val="Arial Unicode MS"/>
      <family val="3"/>
      <charset val="128"/>
    </font>
    <font>
      <b/>
      <sz val="20"/>
      <color theme="1"/>
      <name val="Arial Unicode MS"/>
      <family val="3"/>
      <charset val="128"/>
    </font>
    <font>
      <b/>
      <sz val="20"/>
      <color theme="1"/>
      <name val="ＭＳ Ｐゴシック"/>
      <family val="2"/>
      <charset val="128"/>
      <scheme val="minor"/>
    </font>
    <font>
      <b/>
      <sz val="20"/>
      <color rgb="FF0000FF"/>
      <name val="Arial Unicode MS"/>
      <family val="3"/>
      <charset val="128"/>
    </font>
    <font>
      <b/>
      <sz val="20"/>
      <color rgb="FFFF0000"/>
      <name val="Arial Unicode MS"/>
      <family val="3"/>
      <charset val="128"/>
    </font>
    <font>
      <b/>
      <sz val="22"/>
      <color rgb="FFFF0000"/>
      <name val="ＭＳ Ｐゴシック"/>
      <family val="3"/>
      <charset val="128"/>
      <scheme val="minor"/>
    </font>
    <font>
      <b/>
      <u/>
      <sz val="11"/>
      <color theme="10"/>
      <name val="ＭＳ Ｐゴシック"/>
      <family val="3"/>
      <charset val="128"/>
      <scheme val="minor"/>
    </font>
  </fonts>
  <fills count="15">
    <fill>
      <patternFill patternType="none"/>
    </fill>
    <fill>
      <patternFill patternType="gray125"/>
    </fill>
    <fill>
      <patternFill patternType="solid">
        <fgColor theme="0" tint="-4.9989318521683403E-2"/>
        <bgColor indexed="64"/>
      </patternFill>
    </fill>
    <fill>
      <patternFill patternType="solid">
        <fgColor theme="7" tint="0.79998168889431442"/>
        <bgColor indexed="64"/>
      </patternFill>
    </fill>
    <fill>
      <patternFill patternType="solid">
        <fgColor rgb="FFFFFF00"/>
        <bgColor indexed="64"/>
      </patternFill>
    </fill>
    <fill>
      <patternFill patternType="solid">
        <fgColor rgb="FFFFC000"/>
        <bgColor indexed="64"/>
      </patternFill>
    </fill>
    <fill>
      <patternFill patternType="solid">
        <fgColor theme="3" tint="0.79998168889431442"/>
        <bgColor indexed="64"/>
      </patternFill>
    </fill>
    <fill>
      <patternFill patternType="solid">
        <fgColor theme="4" tint="-0.249977111117893"/>
        <bgColor indexed="64"/>
      </patternFill>
    </fill>
    <fill>
      <patternFill patternType="solid">
        <fgColor theme="9" tint="0.59999389629810485"/>
        <bgColor indexed="64"/>
      </patternFill>
    </fill>
    <fill>
      <patternFill patternType="solid">
        <fgColor theme="8" tint="-0.249977111117893"/>
        <bgColor indexed="64"/>
      </patternFill>
    </fill>
    <fill>
      <patternFill patternType="solid">
        <fgColor rgb="FFF5F5DC"/>
        <bgColor indexed="64"/>
      </patternFill>
    </fill>
    <fill>
      <patternFill patternType="solid">
        <fgColor theme="7" tint="0.39997558519241921"/>
        <bgColor indexed="64"/>
      </patternFill>
    </fill>
    <fill>
      <patternFill patternType="solid">
        <fgColor rgb="FF0070C0"/>
        <bgColor indexed="64"/>
      </patternFill>
    </fill>
    <fill>
      <patternFill patternType="solid">
        <fgColor rgb="FF002060"/>
        <bgColor indexed="64"/>
      </patternFill>
    </fill>
    <fill>
      <patternFill patternType="solid">
        <fgColor theme="0" tint="-0.14999847407452621"/>
        <bgColor indexed="64"/>
      </patternFill>
    </fill>
  </fills>
  <borders count="41">
    <border>
      <left/>
      <right/>
      <top/>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bottom/>
      <diagonal/>
    </border>
    <border>
      <left/>
      <right/>
      <top/>
      <bottom style="thin">
        <color indexed="64"/>
      </bottom>
      <diagonal/>
    </border>
    <border>
      <left/>
      <right/>
      <top style="thin">
        <color indexed="64"/>
      </top>
      <bottom style="thin">
        <color indexed="64"/>
      </bottom>
      <diagonal/>
    </border>
    <border>
      <left style="thin">
        <color indexed="64"/>
      </left>
      <right/>
      <top/>
      <bottom style="thin">
        <color indexed="64"/>
      </bottom>
      <diagonal/>
    </border>
    <border>
      <left/>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ck">
        <color indexed="64"/>
      </left>
      <right/>
      <top style="thick">
        <color indexed="64"/>
      </top>
      <bottom/>
      <diagonal/>
    </border>
    <border>
      <left/>
      <right/>
      <top style="thick">
        <color indexed="64"/>
      </top>
      <bottom/>
      <diagonal/>
    </border>
    <border>
      <left/>
      <right style="thick">
        <color indexed="64"/>
      </right>
      <top style="thick">
        <color indexed="64"/>
      </top>
      <bottom/>
      <diagonal/>
    </border>
    <border>
      <left style="thick">
        <color indexed="64"/>
      </left>
      <right/>
      <top/>
      <bottom/>
      <diagonal/>
    </border>
    <border>
      <left/>
      <right style="thick">
        <color indexed="64"/>
      </right>
      <top/>
      <bottom/>
      <diagonal/>
    </border>
    <border>
      <left style="thick">
        <color indexed="64"/>
      </left>
      <right/>
      <top/>
      <bottom style="thick">
        <color indexed="64"/>
      </bottom>
      <diagonal/>
    </border>
    <border>
      <left/>
      <right/>
      <top/>
      <bottom style="thick">
        <color indexed="64"/>
      </bottom>
      <diagonal/>
    </border>
    <border>
      <left/>
      <right style="thick">
        <color indexed="64"/>
      </right>
      <top/>
      <bottom style="thick">
        <color indexed="64"/>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style="medium">
        <color indexed="64"/>
      </right>
      <top/>
      <bottom style="medium">
        <color indexed="64"/>
      </bottom>
      <diagonal/>
    </border>
    <border>
      <left/>
      <right/>
      <top/>
      <bottom style="medium">
        <color indexed="64"/>
      </bottom>
      <diagonal/>
    </border>
  </borders>
  <cellStyleXfs count="4">
    <xf numFmtId="0" fontId="0" fillId="0" borderId="0">
      <alignment vertical="center"/>
    </xf>
    <xf numFmtId="38" fontId="1" fillId="0" borderId="0" applyFont="0" applyFill="0" applyBorder="0" applyAlignment="0" applyProtection="0">
      <alignment vertical="center"/>
    </xf>
    <xf numFmtId="0" fontId="4" fillId="0" borderId="0" applyNumberFormat="0" applyFill="0" applyBorder="0" applyAlignment="0" applyProtection="0">
      <alignment vertical="center"/>
    </xf>
    <xf numFmtId="9" fontId="1" fillId="0" borderId="0" applyFont="0" applyFill="0" applyBorder="0" applyAlignment="0" applyProtection="0">
      <alignment vertical="center"/>
    </xf>
  </cellStyleXfs>
  <cellXfs count="239">
    <xf numFmtId="0" fontId="0" fillId="0" borderId="0" xfId="0">
      <alignment vertical="center"/>
    </xf>
    <xf numFmtId="0" fontId="3" fillId="0" borderId="0" xfId="0" applyFont="1">
      <alignment vertical="center"/>
    </xf>
    <xf numFmtId="0" fontId="0" fillId="2" borderId="0" xfId="0" applyFill="1">
      <alignment vertical="center"/>
    </xf>
    <xf numFmtId="0" fontId="7" fillId="0" borderId="0" xfId="2" applyFont="1" applyAlignment="1">
      <alignment horizontal="center" vertical="center"/>
    </xf>
    <xf numFmtId="0" fontId="10" fillId="0" borderId="0" xfId="0" applyFont="1">
      <alignment vertical="center"/>
    </xf>
    <xf numFmtId="0" fontId="14" fillId="8" borderId="1" xfId="0" applyFont="1" applyFill="1" applyBorder="1" applyAlignment="1">
      <alignment horizontal="center" vertical="center"/>
    </xf>
    <xf numFmtId="38" fontId="0" fillId="0" borderId="0" xfId="0" applyNumberFormat="1">
      <alignment vertical="center"/>
    </xf>
    <xf numFmtId="0" fontId="18" fillId="0" borderId="0" xfId="0" applyFont="1">
      <alignment vertical="center"/>
    </xf>
    <xf numFmtId="0" fontId="19" fillId="2" borderId="3" xfId="0" applyFont="1" applyFill="1" applyBorder="1" applyAlignment="1">
      <alignment horizontal="center" vertical="center"/>
    </xf>
    <xf numFmtId="58" fontId="17" fillId="2" borderId="6" xfId="0" applyNumberFormat="1" applyFont="1" applyFill="1" applyBorder="1">
      <alignment vertical="center"/>
    </xf>
    <xf numFmtId="0" fontId="17" fillId="0" borderId="1" xfId="0" applyFont="1" applyBorder="1" applyAlignment="1">
      <alignment horizontal="center" vertical="center"/>
    </xf>
    <xf numFmtId="0" fontId="20" fillId="0" borderId="1" xfId="0" applyFont="1" applyBorder="1" applyAlignment="1">
      <alignment horizontal="right" vertical="center"/>
    </xf>
    <xf numFmtId="10" fontId="20" fillId="0" borderId="1" xfId="0" applyNumberFormat="1" applyFont="1" applyBorder="1" applyAlignment="1">
      <alignment horizontal="right" vertical="center"/>
    </xf>
    <xf numFmtId="9" fontId="20" fillId="0" borderId="1" xfId="0" applyNumberFormat="1" applyFont="1" applyBorder="1" applyAlignment="1">
      <alignment horizontal="right" vertical="center"/>
    </xf>
    <xf numFmtId="0" fontId="20" fillId="0" borderId="3" xfId="0" applyFont="1" applyBorder="1" applyAlignment="1">
      <alignment horizontal="right" vertical="center"/>
    </xf>
    <xf numFmtId="0" fontId="20" fillId="4" borderId="1" xfId="0" applyFont="1" applyFill="1" applyBorder="1">
      <alignment vertical="center"/>
    </xf>
    <xf numFmtId="0" fontId="17" fillId="0" borderId="8" xfId="0" applyFont="1" applyBorder="1">
      <alignment vertical="center"/>
    </xf>
    <xf numFmtId="0" fontId="20" fillId="0" borderId="7" xfId="0" applyFont="1" applyBorder="1">
      <alignment vertical="center"/>
    </xf>
    <xf numFmtId="0" fontId="20" fillId="0" borderId="8" xfId="0" applyFont="1" applyBorder="1">
      <alignment vertical="center"/>
    </xf>
    <xf numFmtId="0" fontId="20" fillId="4" borderId="7" xfId="0" applyFont="1" applyFill="1" applyBorder="1">
      <alignment vertical="center"/>
    </xf>
    <xf numFmtId="0" fontId="20" fillId="0" borderId="0" xfId="0" applyFont="1">
      <alignment vertical="center"/>
    </xf>
    <xf numFmtId="0" fontId="21" fillId="9" borderId="1" xfId="0" applyFont="1" applyFill="1" applyBorder="1" applyAlignment="1">
      <alignment horizontal="center" vertical="center"/>
    </xf>
    <xf numFmtId="0" fontId="22" fillId="0" borderId="0" xfId="0" applyFont="1">
      <alignment vertical="center"/>
    </xf>
    <xf numFmtId="0" fontId="6" fillId="0" borderId="0" xfId="0" applyFont="1" applyAlignment="1">
      <alignment horizontal="center" vertical="center"/>
    </xf>
    <xf numFmtId="0" fontId="27" fillId="0" borderId="0" xfId="0" applyFont="1" applyAlignment="1">
      <alignment horizontal="center" vertical="center"/>
    </xf>
    <xf numFmtId="0" fontId="30" fillId="0" borderId="0" xfId="0" applyFont="1">
      <alignment vertical="center"/>
    </xf>
    <xf numFmtId="0" fontId="31" fillId="2" borderId="0" xfId="0" applyFont="1" applyFill="1">
      <alignment vertical="center"/>
    </xf>
    <xf numFmtId="0" fontId="12" fillId="2" borderId="0" xfId="0" applyFont="1" applyFill="1">
      <alignment vertical="center"/>
    </xf>
    <xf numFmtId="0" fontId="11" fillId="0" borderId="0" xfId="0" applyFont="1">
      <alignment vertical="center"/>
    </xf>
    <xf numFmtId="0" fontId="12" fillId="0" borderId="0" xfId="0" applyFont="1">
      <alignment vertical="center"/>
    </xf>
    <xf numFmtId="0" fontId="7" fillId="0" borderId="0" xfId="2" applyFont="1" applyAlignment="1">
      <alignment vertical="center"/>
    </xf>
    <xf numFmtId="0" fontId="8" fillId="3" borderId="0" xfId="2" applyFont="1" applyFill="1" applyBorder="1" applyAlignment="1">
      <alignment vertical="center"/>
    </xf>
    <xf numFmtId="0" fontId="6" fillId="3" borderId="0" xfId="0" applyFont="1" applyFill="1" applyAlignment="1">
      <alignment horizontal="center" vertical="center"/>
    </xf>
    <xf numFmtId="0" fontId="27" fillId="3" borderId="0" xfId="0" applyFont="1" applyFill="1" applyAlignment="1">
      <alignment horizontal="center" vertical="center"/>
    </xf>
    <xf numFmtId="0" fontId="27" fillId="3" borderId="0" xfId="0" applyFont="1" applyFill="1">
      <alignment vertical="center"/>
    </xf>
    <xf numFmtId="0" fontId="18" fillId="3" borderId="0" xfId="0" applyFont="1" applyFill="1">
      <alignment vertical="center"/>
    </xf>
    <xf numFmtId="0" fontId="14" fillId="0" borderId="0" xfId="0" applyFont="1">
      <alignment vertical="center"/>
    </xf>
    <xf numFmtId="0" fontId="32" fillId="0" borderId="0" xfId="2" applyFont="1">
      <alignment vertical="center"/>
    </xf>
    <xf numFmtId="0" fontId="0" fillId="4" borderId="0" xfId="0" applyFill="1">
      <alignment vertical="center"/>
    </xf>
    <xf numFmtId="0" fontId="26" fillId="4" borderId="0" xfId="0" applyFont="1" applyFill="1">
      <alignment vertical="center"/>
    </xf>
    <xf numFmtId="0" fontId="27" fillId="4" borderId="0" xfId="0" applyFont="1" applyFill="1">
      <alignment vertical="center"/>
    </xf>
    <xf numFmtId="0" fontId="25" fillId="4" borderId="0" xfId="0" applyFont="1" applyFill="1">
      <alignment vertical="center"/>
    </xf>
    <xf numFmtId="0" fontId="29" fillId="2" borderId="0" xfId="0" applyFont="1" applyFill="1">
      <alignment vertical="center"/>
    </xf>
    <xf numFmtId="0" fontId="11" fillId="2" borderId="0" xfId="0" applyFont="1" applyFill="1">
      <alignment vertical="center"/>
    </xf>
    <xf numFmtId="0" fontId="36" fillId="0" borderId="0" xfId="0" applyFont="1">
      <alignment vertical="center"/>
    </xf>
    <xf numFmtId="0" fontId="7" fillId="0" borderId="0" xfId="2" applyFont="1">
      <alignment vertical="center"/>
    </xf>
    <xf numFmtId="0" fontId="14" fillId="0" borderId="0" xfId="0" applyFont="1" applyAlignment="1">
      <alignment horizontal="center" vertical="center"/>
    </xf>
    <xf numFmtId="0" fontId="17" fillId="0" borderId="0" xfId="0" applyFont="1">
      <alignment vertical="center"/>
    </xf>
    <xf numFmtId="0" fontId="8" fillId="0" borderId="0" xfId="2" applyFont="1">
      <alignment vertical="center"/>
    </xf>
    <xf numFmtId="0" fontId="3" fillId="0" borderId="0" xfId="0" applyFont="1" applyAlignment="1">
      <alignment horizontal="center" vertical="center"/>
    </xf>
    <xf numFmtId="0" fontId="41" fillId="2" borderId="0" xfId="0" applyFont="1" applyFill="1" applyAlignment="1">
      <alignment horizontal="center" vertical="center" wrapText="1"/>
    </xf>
    <xf numFmtId="0" fontId="41" fillId="2" borderId="9" xfId="0" applyFont="1" applyFill="1" applyBorder="1">
      <alignment vertical="center"/>
    </xf>
    <xf numFmtId="0" fontId="41" fillId="2" borderId="27" xfId="0" applyFont="1" applyFill="1" applyBorder="1">
      <alignment vertical="center"/>
    </xf>
    <xf numFmtId="0" fontId="41" fillId="2" borderId="11" xfId="0" applyFont="1" applyFill="1" applyBorder="1">
      <alignment vertical="center"/>
    </xf>
    <xf numFmtId="0" fontId="0" fillId="0" borderId="28" xfId="0" applyBorder="1">
      <alignment vertical="center"/>
    </xf>
    <xf numFmtId="38" fontId="0" fillId="0" borderId="29" xfId="1" applyFont="1" applyBorder="1">
      <alignment vertical="center"/>
    </xf>
    <xf numFmtId="0" fontId="0" fillId="0" borderId="30" xfId="0" applyBorder="1">
      <alignment vertical="center"/>
    </xf>
    <xf numFmtId="0" fontId="0" fillId="0" borderId="31" xfId="0" applyBorder="1">
      <alignment vertical="center"/>
    </xf>
    <xf numFmtId="0" fontId="0" fillId="0" borderId="12" xfId="0" applyBorder="1">
      <alignment vertical="center"/>
    </xf>
    <xf numFmtId="176" fontId="0" fillId="0" borderId="12" xfId="3" applyNumberFormat="1" applyFont="1" applyBorder="1">
      <alignment vertical="center"/>
    </xf>
    <xf numFmtId="0" fontId="0" fillId="0" borderId="32" xfId="0" applyBorder="1">
      <alignment vertical="center"/>
    </xf>
    <xf numFmtId="0" fontId="0" fillId="0" borderId="33" xfId="0" applyBorder="1">
      <alignment vertical="center"/>
    </xf>
    <xf numFmtId="0" fontId="0" fillId="0" borderId="6" xfId="0" applyBorder="1">
      <alignment vertical="center"/>
    </xf>
    <xf numFmtId="176" fontId="42" fillId="11" borderId="6" xfId="3" applyNumberFormat="1" applyFont="1" applyFill="1" applyBorder="1">
      <alignment vertical="center"/>
    </xf>
    <xf numFmtId="0" fontId="42" fillId="11" borderId="34" xfId="0" applyFont="1" applyFill="1" applyBorder="1">
      <alignment vertical="center"/>
    </xf>
    <xf numFmtId="176" fontId="42" fillId="11" borderId="12" xfId="3" applyNumberFormat="1" applyFont="1" applyFill="1" applyBorder="1">
      <alignment vertical="center"/>
    </xf>
    <xf numFmtId="0" fontId="42" fillId="11" borderId="32" xfId="0" applyFont="1" applyFill="1" applyBorder="1">
      <alignment vertical="center"/>
    </xf>
    <xf numFmtId="0" fontId="3" fillId="4" borderId="28" xfId="0" applyFont="1" applyFill="1" applyBorder="1">
      <alignment vertical="center"/>
    </xf>
    <xf numFmtId="0" fontId="3" fillId="4" borderId="29" xfId="0" applyFont="1" applyFill="1" applyBorder="1">
      <alignment vertical="center"/>
    </xf>
    <xf numFmtId="0" fontId="3" fillId="4" borderId="30" xfId="0" applyFont="1" applyFill="1" applyBorder="1">
      <alignment vertical="center"/>
    </xf>
    <xf numFmtId="0" fontId="3" fillId="11" borderId="28" xfId="0" applyFont="1" applyFill="1" applyBorder="1">
      <alignment vertical="center"/>
    </xf>
    <xf numFmtId="0" fontId="3" fillId="11" borderId="16" xfId="0" applyFont="1" applyFill="1" applyBorder="1">
      <alignment vertical="center"/>
    </xf>
    <xf numFmtId="0" fontId="3" fillId="11" borderId="30" xfId="0" applyFont="1" applyFill="1" applyBorder="1">
      <alignment vertical="center"/>
    </xf>
    <xf numFmtId="0" fontId="3" fillId="4" borderId="31" xfId="0" applyFont="1" applyFill="1" applyBorder="1">
      <alignment vertical="center"/>
    </xf>
    <xf numFmtId="0" fontId="3" fillId="4" borderId="12" xfId="0" applyFont="1" applyFill="1" applyBorder="1">
      <alignment vertical="center"/>
    </xf>
    <xf numFmtId="176" fontId="3" fillId="4" borderId="12" xfId="3" applyNumberFormat="1" applyFont="1" applyFill="1" applyBorder="1">
      <alignment vertical="center"/>
    </xf>
    <xf numFmtId="0" fontId="3" fillId="4" borderId="32" xfId="0" applyFont="1" applyFill="1" applyBorder="1">
      <alignment vertical="center"/>
    </xf>
    <xf numFmtId="0" fontId="3" fillId="11" borderId="31" xfId="0" applyFont="1" applyFill="1" applyBorder="1">
      <alignment vertical="center"/>
    </xf>
    <xf numFmtId="176" fontId="3" fillId="11" borderId="0" xfId="3" applyNumberFormat="1" applyFont="1" applyFill="1" applyBorder="1">
      <alignment vertical="center"/>
    </xf>
    <xf numFmtId="0" fontId="3" fillId="11" borderId="32" xfId="0" applyFont="1" applyFill="1" applyBorder="1">
      <alignment vertical="center"/>
    </xf>
    <xf numFmtId="0" fontId="3" fillId="4" borderId="33" xfId="0" applyFont="1" applyFill="1" applyBorder="1">
      <alignment vertical="center"/>
    </xf>
    <xf numFmtId="0" fontId="3" fillId="4" borderId="6" xfId="0" applyFont="1" applyFill="1" applyBorder="1">
      <alignment vertical="center"/>
    </xf>
    <xf numFmtId="0" fontId="3" fillId="11" borderId="0" xfId="0" applyFont="1" applyFill="1">
      <alignment vertical="center"/>
    </xf>
    <xf numFmtId="0" fontId="3" fillId="4" borderId="35" xfId="0" applyFont="1" applyFill="1" applyBorder="1">
      <alignment vertical="center"/>
    </xf>
    <xf numFmtId="0" fontId="3" fillId="4" borderId="3" xfId="0" applyFont="1" applyFill="1" applyBorder="1">
      <alignment vertical="center"/>
    </xf>
    <xf numFmtId="0" fontId="3" fillId="4" borderId="36" xfId="0" applyFont="1" applyFill="1" applyBorder="1">
      <alignment vertical="center"/>
    </xf>
    <xf numFmtId="0" fontId="3" fillId="4" borderId="37" xfId="0" applyFont="1" applyFill="1" applyBorder="1">
      <alignment vertical="center"/>
    </xf>
    <xf numFmtId="0" fontId="3" fillId="4" borderId="38" xfId="0" applyFont="1" applyFill="1" applyBorder="1">
      <alignment vertical="center"/>
    </xf>
    <xf numFmtId="176" fontId="42" fillId="11" borderId="38" xfId="3" applyNumberFormat="1" applyFont="1" applyFill="1" applyBorder="1">
      <alignment vertical="center"/>
    </xf>
    <xf numFmtId="0" fontId="42" fillId="11" borderId="39" xfId="0" applyFont="1" applyFill="1" applyBorder="1">
      <alignment vertical="center"/>
    </xf>
    <xf numFmtId="0" fontId="3" fillId="11" borderId="37" xfId="0" applyFont="1" applyFill="1" applyBorder="1">
      <alignment vertical="center"/>
    </xf>
    <xf numFmtId="0" fontId="3" fillId="11" borderId="40" xfId="0" applyFont="1" applyFill="1" applyBorder="1">
      <alignment vertical="center"/>
    </xf>
    <xf numFmtId="0" fontId="3" fillId="11" borderId="39" xfId="0" applyFont="1" applyFill="1" applyBorder="1">
      <alignment vertical="center"/>
    </xf>
    <xf numFmtId="0" fontId="43" fillId="12" borderId="35" xfId="0" applyFont="1" applyFill="1" applyBorder="1">
      <alignment vertical="center"/>
    </xf>
    <xf numFmtId="38" fontId="43" fillId="12" borderId="3" xfId="1" applyFont="1" applyFill="1" applyBorder="1">
      <alignment vertical="center"/>
    </xf>
    <xf numFmtId="0" fontId="43" fillId="12" borderId="36" xfId="0" applyFont="1" applyFill="1" applyBorder="1">
      <alignment vertical="center"/>
    </xf>
    <xf numFmtId="0" fontId="43" fillId="12" borderId="31" xfId="0" applyFont="1" applyFill="1" applyBorder="1">
      <alignment vertical="center"/>
    </xf>
    <xf numFmtId="0" fontId="43" fillId="12" borderId="12" xfId="0" applyFont="1" applyFill="1" applyBorder="1">
      <alignment vertical="center"/>
    </xf>
    <xf numFmtId="176" fontId="43" fillId="12" borderId="12" xfId="3" applyNumberFormat="1" applyFont="1" applyFill="1" applyBorder="1">
      <alignment vertical="center"/>
    </xf>
    <xf numFmtId="0" fontId="43" fillId="12" borderId="32" xfId="0" applyFont="1" applyFill="1" applyBorder="1">
      <alignment vertical="center"/>
    </xf>
    <xf numFmtId="0" fontId="43" fillId="12" borderId="37" xfId="0" applyFont="1" applyFill="1" applyBorder="1">
      <alignment vertical="center"/>
    </xf>
    <xf numFmtId="0" fontId="43" fillId="12" borderId="38" xfId="0" applyFont="1" applyFill="1" applyBorder="1">
      <alignment vertical="center"/>
    </xf>
    <xf numFmtId="176" fontId="43" fillId="13" borderId="38" xfId="3" applyNumberFormat="1" applyFont="1" applyFill="1" applyBorder="1">
      <alignment vertical="center"/>
    </xf>
    <xf numFmtId="0" fontId="43" fillId="13" borderId="39" xfId="0" applyFont="1" applyFill="1" applyBorder="1">
      <alignment vertical="center"/>
    </xf>
    <xf numFmtId="0" fontId="34" fillId="2" borderId="0" xfId="0" applyFont="1" applyFill="1">
      <alignment vertical="center"/>
    </xf>
    <xf numFmtId="0" fontId="44" fillId="2" borderId="0" xfId="0" applyFont="1" applyFill="1">
      <alignment vertical="center"/>
    </xf>
    <xf numFmtId="0" fontId="14" fillId="4" borderId="0" xfId="0" applyFont="1" applyFill="1">
      <alignment vertical="center"/>
    </xf>
    <xf numFmtId="0" fontId="29" fillId="0" borderId="0" xfId="0" applyFont="1">
      <alignment vertical="center"/>
    </xf>
    <xf numFmtId="0" fontId="36" fillId="2" borderId="0" xfId="0" applyFont="1" applyFill="1">
      <alignment vertical="center"/>
    </xf>
    <xf numFmtId="0" fontId="36" fillId="4" borderId="0" xfId="0" applyFont="1" applyFill="1">
      <alignment vertical="center"/>
    </xf>
    <xf numFmtId="0" fontId="8" fillId="4" borderId="0" xfId="2" applyFont="1" applyFill="1">
      <alignment vertical="center"/>
    </xf>
    <xf numFmtId="0" fontId="11" fillId="4" borderId="0" xfId="0" applyFont="1" applyFill="1">
      <alignment vertical="center"/>
    </xf>
    <xf numFmtId="0" fontId="46" fillId="0" borderId="0" xfId="0" applyFont="1">
      <alignment vertical="center"/>
    </xf>
    <xf numFmtId="0" fontId="47" fillId="4" borderId="0" xfId="0" applyFont="1" applyFill="1">
      <alignment vertical="center"/>
    </xf>
    <xf numFmtId="0" fontId="48" fillId="4" borderId="0" xfId="0" applyFont="1" applyFill="1">
      <alignment vertical="center"/>
    </xf>
    <xf numFmtId="0" fontId="49" fillId="4" borderId="0" xfId="0" applyFont="1" applyFill="1">
      <alignment vertical="center"/>
    </xf>
    <xf numFmtId="0" fontId="50" fillId="4" borderId="0" xfId="0" applyFont="1" applyFill="1">
      <alignment vertical="center"/>
    </xf>
    <xf numFmtId="0" fontId="51" fillId="4" borderId="0" xfId="0" applyFont="1" applyFill="1">
      <alignment vertical="center"/>
    </xf>
    <xf numFmtId="0" fontId="30" fillId="2" borderId="0" xfId="0" applyFont="1" applyFill="1">
      <alignment vertical="center"/>
    </xf>
    <xf numFmtId="0" fontId="7" fillId="0" borderId="16" xfId="2" applyFont="1" applyBorder="1" applyAlignment="1">
      <alignment vertical="center"/>
    </xf>
    <xf numFmtId="0" fontId="7" fillId="0" borderId="0" xfId="2" applyFont="1" applyAlignment="1">
      <alignment horizontal="right" vertical="center"/>
    </xf>
    <xf numFmtId="38" fontId="13" fillId="3" borderId="1" xfId="1" applyFont="1" applyFill="1" applyBorder="1" applyAlignment="1">
      <alignment horizontal="center" vertical="center"/>
    </xf>
    <xf numFmtId="38" fontId="13" fillId="0" borderId="1" xfId="1" applyFont="1" applyBorder="1" applyAlignment="1">
      <alignment horizontal="center" vertical="center"/>
    </xf>
    <xf numFmtId="38" fontId="13" fillId="5" borderId="1" xfId="1" applyFont="1" applyFill="1" applyBorder="1" applyAlignment="1">
      <alignment horizontal="center" vertical="center"/>
    </xf>
    <xf numFmtId="38" fontId="13" fillId="4" borderId="1" xfId="1" applyFont="1" applyFill="1" applyBorder="1" applyAlignment="1">
      <alignment horizontal="center" vertical="center"/>
    </xf>
    <xf numFmtId="38" fontId="13" fillId="6" borderId="1" xfId="1" applyFont="1" applyFill="1" applyBorder="1" applyAlignment="1">
      <alignment horizontal="center" vertical="center"/>
    </xf>
    <xf numFmtId="0" fontId="22" fillId="4" borderId="0" xfId="0" applyFont="1" applyFill="1">
      <alignment vertical="center"/>
    </xf>
    <xf numFmtId="0" fontId="0" fillId="14" borderId="0" xfId="0" applyFill="1">
      <alignment vertical="center"/>
    </xf>
    <xf numFmtId="0" fontId="22" fillId="14" borderId="0" xfId="0" applyFont="1" applyFill="1">
      <alignment vertical="center"/>
    </xf>
    <xf numFmtId="0" fontId="53" fillId="14" borderId="0" xfId="2" applyFont="1" applyFill="1">
      <alignment vertical="center"/>
    </xf>
    <xf numFmtId="0" fontId="3" fillId="14" borderId="0" xfId="0" applyFont="1" applyFill="1">
      <alignment vertical="center"/>
    </xf>
    <xf numFmtId="0" fontId="0" fillId="0" borderId="0" xfId="0">
      <alignment vertical="center"/>
    </xf>
    <xf numFmtId="0" fontId="40" fillId="2" borderId="9" xfId="2" applyFont="1" applyFill="1" applyBorder="1" applyAlignment="1">
      <alignment horizontal="center" vertical="center"/>
    </xf>
    <xf numFmtId="0" fontId="40" fillId="2" borderId="11" xfId="2" applyFont="1" applyFill="1" applyBorder="1" applyAlignment="1">
      <alignment horizontal="center" vertical="center"/>
    </xf>
    <xf numFmtId="0" fontId="8" fillId="0" borderId="0" xfId="2" applyFont="1" applyAlignment="1">
      <alignment vertical="center"/>
    </xf>
    <xf numFmtId="0" fontId="5" fillId="4" borderId="9" xfId="0" applyFont="1" applyFill="1" applyBorder="1" applyAlignment="1">
      <alignment horizontal="center" vertical="center"/>
    </xf>
    <xf numFmtId="0" fontId="6" fillId="4" borderId="10" xfId="0" applyFont="1" applyFill="1" applyBorder="1" applyAlignment="1">
      <alignment horizontal="center" vertical="center"/>
    </xf>
    <xf numFmtId="0" fontId="6" fillId="4" borderId="11" xfId="0" applyFont="1" applyFill="1" applyBorder="1" applyAlignment="1">
      <alignment horizontal="center" vertical="center"/>
    </xf>
    <xf numFmtId="0" fontId="7" fillId="0" borderId="0" xfId="2" applyFont="1" applyAlignment="1">
      <alignment vertical="center"/>
    </xf>
    <xf numFmtId="0" fontId="37" fillId="0" borderId="0" xfId="2" applyFont="1" applyAlignment="1">
      <alignment vertical="center"/>
    </xf>
    <xf numFmtId="0" fontId="38" fillId="0" borderId="0" xfId="2" applyFont="1" applyAlignment="1">
      <alignment vertical="center"/>
    </xf>
    <xf numFmtId="0" fontId="8" fillId="3" borderId="9" xfId="2" applyFont="1" applyFill="1" applyBorder="1" applyAlignment="1">
      <alignment horizontal="center" vertical="center"/>
    </xf>
    <xf numFmtId="0" fontId="8" fillId="3" borderId="10" xfId="2" applyFont="1" applyFill="1" applyBorder="1" applyAlignment="1">
      <alignment horizontal="center" vertical="center"/>
    </xf>
    <xf numFmtId="0" fontId="8" fillId="3" borderId="11" xfId="2" applyFont="1" applyFill="1" applyBorder="1" applyAlignment="1">
      <alignment horizontal="center" vertical="center"/>
    </xf>
    <xf numFmtId="0" fontId="39" fillId="0" borderId="16" xfId="2" applyFont="1" applyBorder="1" applyAlignment="1">
      <alignment horizontal="center" vertical="center"/>
    </xf>
    <xf numFmtId="0" fontId="0" fillId="0" borderId="16" xfId="0" applyBorder="1" applyAlignment="1">
      <alignment horizontal="center" vertical="center"/>
    </xf>
    <xf numFmtId="0" fontId="14" fillId="0" borderId="0" xfId="0" applyFont="1">
      <alignment vertical="center"/>
    </xf>
    <xf numFmtId="0" fontId="27" fillId="0" borderId="0" xfId="0" applyFont="1">
      <alignment vertical="center"/>
    </xf>
    <xf numFmtId="0" fontId="0" fillId="4" borderId="10" xfId="0" applyFill="1" applyBorder="1" applyAlignment="1">
      <alignment horizontal="center" vertical="center"/>
    </xf>
    <xf numFmtId="0" fontId="0" fillId="4" borderId="11" xfId="0" applyFill="1" applyBorder="1" applyAlignment="1">
      <alignment horizontal="center" vertical="center"/>
    </xf>
    <xf numFmtId="0" fontId="25" fillId="10" borderId="22" xfId="0" applyFont="1" applyFill="1" applyBorder="1">
      <alignment vertical="center"/>
    </xf>
    <xf numFmtId="0" fontId="13" fillId="0" borderId="0" xfId="0" applyFont="1">
      <alignment vertical="center"/>
    </xf>
    <xf numFmtId="0" fontId="0" fillId="0" borderId="23" xfId="0" applyBorder="1">
      <alignment vertical="center"/>
    </xf>
    <xf numFmtId="0" fontId="24" fillId="10" borderId="24" xfId="0" applyFont="1" applyFill="1" applyBorder="1">
      <alignment vertical="center"/>
    </xf>
    <xf numFmtId="0" fontId="0" fillId="0" borderId="25" xfId="0" applyBorder="1">
      <alignment vertical="center"/>
    </xf>
    <xf numFmtId="0" fontId="0" fillId="0" borderId="26" xfId="0" applyBorder="1">
      <alignment vertical="center"/>
    </xf>
    <xf numFmtId="0" fontId="24" fillId="10" borderId="22" xfId="0" applyFont="1" applyFill="1" applyBorder="1">
      <alignment vertical="center"/>
    </xf>
    <xf numFmtId="0" fontId="26" fillId="10" borderId="22" xfId="0" applyFont="1" applyFill="1" applyBorder="1">
      <alignment vertical="center"/>
    </xf>
    <xf numFmtId="0" fontId="23" fillId="4" borderId="9" xfId="0" applyFont="1" applyFill="1" applyBorder="1" applyAlignment="1">
      <alignment horizontal="center" vertical="center"/>
    </xf>
    <xf numFmtId="0" fontId="23" fillId="4" borderId="10" xfId="0" applyFont="1" applyFill="1" applyBorder="1" applyAlignment="1">
      <alignment horizontal="center" vertical="center"/>
    </xf>
    <xf numFmtId="0" fontId="23" fillId="4" borderId="11" xfId="0" applyFont="1" applyFill="1" applyBorder="1" applyAlignment="1">
      <alignment horizontal="center" vertical="center"/>
    </xf>
    <xf numFmtId="0" fontId="25" fillId="10" borderId="22" xfId="0" applyFont="1" applyFill="1" applyBorder="1" applyAlignment="1">
      <alignment vertical="center" wrapText="1"/>
    </xf>
    <xf numFmtId="0" fontId="13" fillId="0" borderId="0" xfId="0" applyFont="1" applyAlignment="1">
      <alignment vertical="center" wrapText="1"/>
    </xf>
    <xf numFmtId="0" fontId="0" fillId="0" borderId="23" xfId="0" applyBorder="1" applyAlignment="1">
      <alignment vertical="center" wrapText="1"/>
    </xf>
    <xf numFmtId="0" fontId="26" fillId="10" borderId="19" xfId="0" applyFont="1" applyFill="1" applyBorder="1">
      <alignment vertical="center"/>
    </xf>
    <xf numFmtId="0" fontId="27" fillId="0" borderId="20" xfId="0" applyFont="1" applyBorder="1">
      <alignment vertical="center"/>
    </xf>
    <xf numFmtId="0" fontId="0" fillId="0" borderId="21" xfId="0" applyBorder="1">
      <alignment vertical="center"/>
    </xf>
    <xf numFmtId="0" fontId="5" fillId="4" borderId="10" xfId="0" applyFont="1" applyFill="1" applyBorder="1" applyAlignment="1">
      <alignment horizontal="center" vertical="center"/>
    </xf>
    <xf numFmtId="0" fontId="5" fillId="4" borderId="11" xfId="0" applyFont="1" applyFill="1" applyBorder="1" applyAlignment="1">
      <alignment horizontal="center" vertical="center"/>
    </xf>
    <xf numFmtId="38" fontId="11" fillId="4" borderId="1" xfId="1" applyFont="1" applyFill="1" applyBorder="1" applyAlignment="1">
      <alignment horizontal="right" vertical="center"/>
    </xf>
    <xf numFmtId="0" fontId="11" fillId="4" borderId="1" xfId="0" applyFont="1" applyFill="1" applyBorder="1">
      <alignment vertical="center"/>
    </xf>
    <xf numFmtId="0" fontId="14" fillId="4" borderId="8" xfId="0" applyFont="1" applyFill="1" applyBorder="1">
      <alignment vertical="center"/>
    </xf>
    <xf numFmtId="0" fontId="0" fillId="0" borderId="14" xfId="0" applyBorder="1">
      <alignment vertical="center"/>
    </xf>
    <xf numFmtId="0" fontId="0" fillId="0" borderId="7" xfId="0" applyBorder="1">
      <alignment vertical="center"/>
    </xf>
    <xf numFmtId="0" fontId="14" fillId="5" borderId="8" xfId="0" applyFont="1" applyFill="1" applyBorder="1">
      <alignment vertical="center"/>
    </xf>
    <xf numFmtId="0" fontId="11" fillId="5" borderId="8" xfId="0" applyFont="1" applyFill="1" applyBorder="1">
      <alignment vertical="center"/>
    </xf>
    <xf numFmtId="38" fontId="11" fillId="5" borderId="1" xfId="0" applyNumberFormat="1" applyFont="1" applyFill="1" applyBorder="1">
      <alignment vertical="center"/>
    </xf>
    <xf numFmtId="0" fontId="11" fillId="5" borderId="1" xfId="0" applyFont="1" applyFill="1" applyBorder="1">
      <alignment vertical="center"/>
    </xf>
    <xf numFmtId="38" fontId="12" fillId="6" borderId="8" xfId="1" applyFont="1" applyFill="1" applyBorder="1" applyAlignment="1">
      <alignment vertical="center"/>
    </xf>
    <xf numFmtId="38" fontId="11" fillId="5" borderId="1" xfId="1" applyFont="1" applyFill="1" applyBorder="1" applyAlignment="1">
      <alignment vertical="center"/>
    </xf>
    <xf numFmtId="0" fontId="12" fillId="0" borderId="1" xfId="0" applyFont="1" applyBorder="1">
      <alignment vertical="center"/>
    </xf>
    <xf numFmtId="38" fontId="11" fillId="4" borderId="1" xfId="1" applyFont="1" applyFill="1" applyBorder="1" applyAlignment="1">
      <alignment vertical="center"/>
    </xf>
    <xf numFmtId="38" fontId="11" fillId="6" borderId="1" xfId="1" applyFont="1" applyFill="1" applyBorder="1" applyAlignment="1">
      <alignment vertical="center"/>
    </xf>
    <xf numFmtId="0" fontId="11" fillId="4" borderId="8" xfId="0" applyFont="1" applyFill="1" applyBorder="1">
      <alignment vertical="center"/>
    </xf>
    <xf numFmtId="0" fontId="11" fillId="6" borderId="8" xfId="0" applyFont="1" applyFill="1" applyBorder="1">
      <alignment vertical="center"/>
    </xf>
    <xf numFmtId="0" fontId="15" fillId="7" borderId="3" xfId="0" applyFont="1" applyFill="1" applyBorder="1" applyAlignment="1">
      <alignment vertical="center" textRotation="255"/>
    </xf>
    <xf numFmtId="0" fontId="16" fillId="7" borderId="6" xfId="0" applyFont="1" applyFill="1" applyBorder="1" applyAlignment="1">
      <alignment vertical="center" textRotation="255"/>
    </xf>
    <xf numFmtId="0" fontId="9" fillId="5" borderId="8" xfId="0" applyFont="1" applyFill="1" applyBorder="1">
      <alignment vertical="center"/>
    </xf>
    <xf numFmtId="0" fontId="0" fillId="5" borderId="14" xfId="0" applyFill="1" applyBorder="1">
      <alignment vertical="center"/>
    </xf>
    <xf numFmtId="0" fontId="0" fillId="5" borderId="7" xfId="0" applyFill="1" applyBorder="1">
      <alignment vertical="center"/>
    </xf>
    <xf numFmtId="0" fontId="9" fillId="4" borderId="15" xfId="0" applyFont="1" applyFill="1" applyBorder="1">
      <alignment vertical="center"/>
    </xf>
    <xf numFmtId="0" fontId="0" fillId="4" borderId="13" xfId="0" applyFill="1" applyBorder="1">
      <alignment vertical="center"/>
    </xf>
    <xf numFmtId="0" fontId="0" fillId="4" borderId="2" xfId="0" applyFill="1" applyBorder="1">
      <alignment vertical="center"/>
    </xf>
    <xf numFmtId="38" fontId="14" fillId="4" borderId="13" xfId="1" applyFont="1" applyFill="1" applyBorder="1" applyAlignment="1">
      <alignment vertical="center"/>
    </xf>
    <xf numFmtId="38" fontId="14" fillId="4" borderId="2" xfId="1" applyFont="1" applyFill="1" applyBorder="1" applyAlignment="1">
      <alignment vertical="center"/>
    </xf>
    <xf numFmtId="38" fontId="14" fillId="5" borderId="14" xfId="1" applyFont="1" applyFill="1" applyBorder="1" applyAlignment="1">
      <alignment vertical="center"/>
    </xf>
    <xf numFmtId="38" fontId="14" fillId="5" borderId="7" xfId="1" applyFont="1" applyFill="1" applyBorder="1" applyAlignment="1">
      <alignment vertical="center"/>
    </xf>
    <xf numFmtId="0" fontId="11" fillId="8" borderId="1" xfId="0" applyFont="1" applyFill="1" applyBorder="1" applyAlignment="1">
      <alignment horizontal="center" vertical="center"/>
    </xf>
    <xf numFmtId="0" fontId="12" fillId="8" borderId="1" xfId="0" applyFont="1" applyFill="1" applyBorder="1" applyAlignment="1">
      <alignment horizontal="center" vertical="center"/>
    </xf>
    <xf numFmtId="0" fontId="0" fillId="8" borderId="1" xfId="0" applyFill="1" applyBorder="1" applyAlignment="1">
      <alignment horizontal="center" vertical="center"/>
    </xf>
    <xf numFmtId="0" fontId="0" fillId="0" borderId="10" xfId="0" applyBorder="1" applyAlignment="1">
      <alignment horizontal="center" vertical="center"/>
    </xf>
    <xf numFmtId="0" fontId="0" fillId="0" borderId="11" xfId="0" applyBorder="1" applyAlignment="1">
      <alignment horizontal="center" vertical="center"/>
    </xf>
    <xf numFmtId="38" fontId="11" fillId="4" borderId="1" xfId="0" applyNumberFormat="1" applyFont="1" applyFill="1" applyBorder="1">
      <alignment vertical="center"/>
    </xf>
    <xf numFmtId="0" fontId="11" fillId="8" borderId="3" xfId="0" applyFont="1" applyFill="1" applyBorder="1" applyAlignment="1">
      <alignment vertical="center" textRotation="255"/>
    </xf>
    <xf numFmtId="0" fontId="0" fillId="8" borderId="12" xfId="0" applyFill="1" applyBorder="1" applyAlignment="1">
      <alignment vertical="center" textRotation="255"/>
    </xf>
    <xf numFmtId="0" fontId="0" fillId="8" borderId="6" xfId="0" applyFill="1" applyBorder="1" applyAlignment="1">
      <alignment vertical="center" textRotation="255"/>
    </xf>
    <xf numFmtId="38" fontId="11" fillId="6" borderId="1" xfId="0" applyNumberFormat="1" applyFont="1" applyFill="1" applyBorder="1">
      <alignment vertical="center"/>
    </xf>
    <xf numFmtId="0" fontId="11" fillId="6" borderId="1" xfId="0" applyFont="1" applyFill="1" applyBorder="1">
      <alignment vertical="center"/>
    </xf>
    <xf numFmtId="38" fontId="11" fillId="3" borderId="1" xfId="1" applyFont="1" applyFill="1" applyBorder="1" applyAlignment="1">
      <alignment vertical="center"/>
    </xf>
    <xf numFmtId="38" fontId="11" fillId="0" borderId="1" xfId="1" applyFont="1" applyBorder="1" applyAlignment="1">
      <alignment vertical="center"/>
    </xf>
    <xf numFmtId="0" fontId="11" fillId="3" borderId="8" xfId="0" applyFont="1" applyFill="1" applyBorder="1">
      <alignment vertical="center"/>
    </xf>
    <xf numFmtId="0" fontId="11" fillId="0" borderId="8" xfId="0" applyFont="1" applyBorder="1">
      <alignment vertical="center"/>
    </xf>
    <xf numFmtId="38" fontId="11" fillId="5" borderId="1" xfId="1" applyFont="1" applyFill="1" applyBorder="1" applyAlignment="1">
      <alignment horizontal="right" vertical="center"/>
    </xf>
    <xf numFmtId="38" fontId="12" fillId="3" borderId="8" xfId="1" applyFont="1" applyFill="1" applyBorder="1" applyAlignment="1">
      <alignment vertical="center"/>
    </xf>
    <xf numFmtId="0" fontId="12" fillId="3" borderId="8" xfId="0" applyFont="1" applyFill="1" applyBorder="1">
      <alignment vertical="center"/>
    </xf>
    <xf numFmtId="0" fontId="12" fillId="0" borderId="8" xfId="0" applyFont="1" applyBorder="1">
      <alignment vertical="center"/>
    </xf>
    <xf numFmtId="38" fontId="11" fillId="0" borderId="1" xfId="1" applyFont="1" applyBorder="1" applyAlignment="1">
      <alignment horizontal="right" vertical="center"/>
    </xf>
    <xf numFmtId="0" fontId="11" fillId="0" borderId="1" xfId="0" applyFont="1" applyBorder="1">
      <alignment vertical="center"/>
    </xf>
    <xf numFmtId="0" fontId="5" fillId="0" borderId="10" xfId="0" applyFont="1" applyBorder="1" applyAlignment="1">
      <alignment horizontal="center" vertical="center"/>
    </xf>
    <xf numFmtId="0" fontId="5" fillId="0" borderId="11" xfId="0" applyFont="1" applyBorder="1" applyAlignment="1">
      <alignment horizontal="center" vertical="center"/>
    </xf>
    <xf numFmtId="0" fontId="7" fillId="0" borderId="16" xfId="2" applyFont="1" applyBorder="1" applyAlignment="1">
      <alignment horizontal="center" vertical="center"/>
    </xf>
    <xf numFmtId="0" fontId="28" fillId="3" borderId="0" xfId="0" applyFont="1" applyFill="1">
      <alignment vertical="center"/>
    </xf>
    <xf numFmtId="0" fontId="0" fillId="3" borderId="0" xfId="0" applyFill="1">
      <alignment vertical="center"/>
    </xf>
    <xf numFmtId="0" fontId="20" fillId="0" borderId="4" xfId="0" applyFont="1" applyBorder="1" applyAlignment="1">
      <alignment horizontal="right" vertical="center"/>
    </xf>
    <xf numFmtId="0" fontId="20" fillId="0" borderId="5" xfId="0" applyFont="1" applyBorder="1">
      <alignment vertical="center"/>
    </xf>
    <xf numFmtId="58" fontId="29" fillId="4" borderId="0" xfId="0" applyNumberFormat="1" applyFont="1" applyFill="1">
      <alignment vertical="center"/>
    </xf>
    <xf numFmtId="0" fontId="29" fillId="4" borderId="0" xfId="0" applyFont="1" applyFill="1">
      <alignment vertical="center"/>
    </xf>
    <xf numFmtId="0" fontId="20" fillId="0" borderId="1" xfId="0" applyFont="1" applyBorder="1" applyAlignment="1">
      <alignment horizontal="right" vertical="center"/>
    </xf>
    <xf numFmtId="0" fontId="20" fillId="0" borderId="1" xfId="0" applyFont="1" applyBorder="1">
      <alignment vertical="center"/>
    </xf>
    <xf numFmtId="0" fontId="12" fillId="0" borderId="0" xfId="0" applyFont="1" applyAlignment="1">
      <alignment vertical="center" wrapText="1"/>
    </xf>
    <xf numFmtId="0" fontId="12" fillId="0" borderId="0" xfId="0" applyFont="1">
      <alignment vertical="center"/>
    </xf>
    <xf numFmtId="0" fontId="8" fillId="4" borderId="0" xfId="2" applyFont="1" applyFill="1" applyAlignment="1">
      <alignment vertical="center"/>
    </xf>
    <xf numFmtId="0" fontId="6" fillId="0" borderId="10" xfId="0" applyFont="1" applyBorder="1" applyAlignment="1">
      <alignment horizontal="center" vertical="center"/>
    </xf>
    <xf numFmtId="0" fontId="6" fillId="0" borderId="11" xfId="0" applyFont="1" applyBorder="1" applyAlignment="1">
      <alignment horizontal="center" vertical="center"/>
    </xf>
    <xf numFmtId="0" fontId="17" fillId="2" borderId="17" xfId="0" applyFont="1" applyFill="1" applyBorder="1" applyAlignment="1">
      <alignment horizontal="center" vertical="center"/>
    </xf>
    <xf numFmtId="0" fontId="20" fillId="0" borderId="18" xfId="0" applyFont="1" applyBorder="1">
      <alignment vertical="center"/>
    </xf>
    <xf numFmtId="0" fontId="17" fillId="2" borderId="4" xfId="0" applyFont="1" applyFill="1" applyBorder="1" applyAlignment="1">
      <alignment horizontal="center" vertical="center"/>
    </xf>
    <xf numFmtId="0" fontId="20" fillId="0" borderId="15" xfId="0" applyFont="1" applyBorder="1" applyAlignment="1">
      <alignment horizontal="right" vertical="center"/>
    </xf>
    <xf numFmtId="0" fontId="20" fillId="0" borderId="2" xfId="0" applyFont="1" applyBorder="1">
      <alignment vertical="center"/>
    </xf>
  </cellXfs>
  <cellStyles count="4">
    <cellStyle name="パーセント" xfId="3" builtinId="5"/>
    <cellStyle name="ハイパーリンク" xfId="2" builtinId="8"/>
    <cellStyle name="桁区切り" xfId="1" builtinId="6"/>
    <cellStyle name="標準"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ja-JP" b="1"/>
              <a:t>PT</a:t>
            </a:r>
            <a:r>
              <a:rPr lang="ja-JP" altLang="en-US" b="1"/>
              <a:t>関連域内計　＋ センサス補完（タクシー空車</a:t>
            </a:r>
            <a:r>
              <a:rPr lang="en-US" altLang="ja-JP" b="1"/>
              <a:t>,etc</a:t>
            </a:r>
            <a:r>
              <a:rPr lang="ja-JP" altLang="en-US" b="1"/>
              <a:t>）</a:t>
            </a:r>
            <a:endParaRPr lang="en-US" altLang="ja-JP" b="1"/>
          </a:p>
          <a:p>
            <a:pPr>
              <a:defRPr/>
            </a:pPr>
            <a:r>
              <a:rPr lang="ja-JP" altLang="en-US" b="1"/>
              <a:t>万台</a:t>
            </a:r>
            <a:r>
              <a:rPr lang="en-US" altLang="ja-JP" b="1"/>
              <a:t>/</a:t>
            </a:r>
            <a:r>
              <a:rPr lang="ja-JP" altLang="en-US" b="1"/>
              <a:t>日</a:t>
            </a:r>
          </a:p>
        </c:rich>
      </c:tx>
      <c:overlay val="0"/>
      <c:spPr>
        <a:noFill/>
        <a:ln w="28575">
          <a:solidFill>
            <a:srgbClr val="FF0000"/>
          </a:solid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ltLang="ja-JP"/>
        </a:p>
      </c:txPr>
    </c:title>
    <c:autoTitleDeleted val="0"/>
    <c:plotArea>
      <c:layout/>
      <c:barChart>
        <c:barDir val="col"/>
        <c:grouping val="clustered"/>
        <c:varyColors val="0"/>
        <c:ser>
          <c:idx val="0"/>
          <c:order val="0"/>
          <c:spPr>
            <a:solidFill>
              <a:schemeClr val="accent1"/>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ja-JP"/>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[2]PT_OD結果総括表!$A$85:$A$89</c:f>
              <c:strCache>
                <c:ptCount val="5"/>
                <c:pt idx="0">
                  <c:v>H18/2006マスタープラン</c:v>
                </c:pt>
                <c:pt idx="1">
                  <c:v>H32/2020現状交通条件</c:v>
                </c:pt>
                <c:pt idx="2">
                  <c:v>H42/2030現状交通条件</c:v>
                </c:pt>
                <c:pt idx="3">
                  <c:v>H42/2030既定計画</c:v>
                </c:pt>
                <c:pt idx="4">
                  <c:v>H42/2030マスタープラン</c:v>
                </c:pt>
              </c:strCache>
            </c:strRef>
          </c:cat>
          <c:val>
            <c:numRef>
              <c:f>[2]PT_OD結果総括表!$D$85:$D$89</c:f>
              <c:numCache>
                <c:formatCode>General</c:formatCode>
                <c:ptCount val="5"/>
                <c:pt idx="0">
                  <c:v>3331738</c:v>
                </c:pt>
                <c:pt idx="1">
                  <c:v>3304256</c:v>
                </c:pt>
                <c:pt idx="2">
                  <c:v>3170344</c:v>
                </c:pt>
                <c:pt idx="3">
                  <c:v>3182135</c:v>
                </c:pt>
                <c:pt idx="4">
                  <c:v>3179441</c:v>
                </c:pt>
              </c:numCache>
            </c:numRef>
          </c:val>
          <c:extLst>
            <c:ext xmlns:c16="http://schemas.microsoft.com/office/drawing/2014/chart" uri="{C3380CC4-5D6E-409C-BE32-E72D297353CC}">
              <c16:uniqueId val="{00000000-D1AE-4B3A-9391-02591E7151A3}"/>
            </c:ext>
          </c:extLst>
        </c:ser>
        <c:dLbls>
          <c:showLegendKey val="0"/>
          <c:showVal val="0"/>
          <c:showCatName val="0"/>
          <c:showSerName val="0"/>
          <c:showPercent val="0"/>
          <c:showBubbleSize val="0"/>
        </c:dLbls>
        <c:gapWidth val="219"/>
        <c:overlap val="-27"/>
        <c:axId val="381890048"/>
        <c:axId val="381887304"/>
      </c:barChart>
      <c:catAx>
        <c:axId val="3818900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ja-JP"/>
          </a:p>
        </c:txPr>
        <c:crossAx val="381887304"/>
        <c:crosses val="autoZero"/>
        <c:auto val="1"/>
        <c:lblAlgn val="ctr"/>
        <c:lblOffset val="100"/>
        <c:noMultiLvlLbl val="0"/>
      </c:catAx>
      <c:valAx>
        <c:axId val="381887304"/>
        <c:scaling>
          <c:orientation val="minMax"/>
          <c:max val="3349999.9999999995"/>
          <c:min val="3100000"/>
        </c:scaling>
        <c:delete val="0"/>
        <c:axPos val="l"/>
        <c:majorGridlines>
          <c:spPr>
            <a:ln w="9525" cap="flat" cmpd="sng" algn="ctr">
              <a:solidFill>
                <a:schemeClr val="tx1">
                  <a:lumMod val="15000"/>
                  <a:lumOff val="85000"/>
                </a:schemeClr>
              </a:solidFill>
              <a:round/>
            </a:ln>
            <a:effectLst/>
          </c:spPr>
        </c:majorGridlines>
        <c:numFmt formatCode="#,##0_);[Red]\(#,##0\)" sourceLinked="0"/>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ja-JP"/>
          </a:p>
        </c:txPr>
        <c:crossAx val="381890048"/>
        <c:crosses val="autoZero"/>
        <c:crossBetween val="between"/>
        <c:dispUnits>
          <c:builtInUnit val="tenThousands"/>
          <c:dispUnitsLbl>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ja-JP" altLang="en-US"/>
                    <a:t>万台</a:t>
                  </a:r>
                  <a:r>
                    <a:rPr lang="en-US" altLang="ja-JP"/>
                    <a:t>/</a:t>
                  </a:r>
                  <a:r>
                    <a:rPr lang="ja-JP" altLang="en-US"/>
                    <a:t>日</a:t>
                  </a:r>
                </a:p>
              </c:rich>
            </c:tx>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ja-JP"/>
              </a:p>
            </c:txPr>
          </c:dispUnitsLbl>
        </c:dispUnits>
      </c:valAx>
      <c:spPr>
        <a:noFill/>
        <a:ln w="25400">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18" Type="http://schemas.openxmlformats.org/officeDocument/2006/relationships/image" Target="../media/image25.png"/><Relationship Id="rId3" Type="http://schemas.openxmlformats.org/officeDocument/2006/relationships/image" Target="../media/image10.png"/><Relationship Id="rId21" Type="http://schemas.openxmlformats.org/officeDocument/2006/relationships/image" Target="../media/image28.png"/><Relationship Id="rId7" Type="http://schemas.openxmlformats.org/officeDocument/2006/relationships/image" Target="../media/image14.png"/><Relationship Id="rId12" Type="http://schemas.openxmlformats.org/officeDocument/2006/relationships/image" Target="../media/image19.png"/><Relationship Id="rId17" Type="http://schemas.openxmlformats.org/officeDocument/2006/relationships/image" Target="../media/image24.png"/><Relationship Id="rId25" Type="http://schemas.openxmlformats.org/officeDocument/2006/relationships/image" Target="../media/image32.png"/><Relationship Id="rId2" Type="http://schemas.openxmlformats.org/officeDocument/2006/relationships/image" Target="../media/image9.png"/><Relationship Id="rId16" Type="http://schemas.openxmlformats.org/officeDocument/2006/relationships/image" Target="../media/image23.png"/><Relationship Id="rId20" Type="http://schemas.openxmlformats.org/officeDocument/2006/relationships/image" Target="../media/image27.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24" Type="http://schemas.openxmlformats.org/officeDocument/2006/relationships/image" Target="../media/image31.png"/><Relationship Id="rId5" Type="http://schemas.openxmlformats.org/officeDocument/2006/relationships/image" Target="../media/image12.png"/><Relationship Id="rId15" Type="http://schemas.openxmlformats.org/officeDocument/2006/relationships/image" Target="../media/image22.png"/><Relationship Id="rId23" Type="http://schemas.openxmlformats.org/officeDocument/2006/relationships/image" Target="../media/image30.png"/><Relationship Id="rId10" Type="http://schemas.openxmlformats.org/officeDocument/2006/relationships/image" Target="../media/image17.png"/><Relationship Id="rId19" Type="http://schemas.openxmlformats.org/officeDocument/2006/relationships/image" Target="../media/image26.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 Id="rId22" Type="http://schemas.openxmlformats.org/officeDocument/2006/relationships/image" Target="../media/image29.png"/></Relationships>
</file>

<file path=xl/drawings/_rels/drawing4.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emf"/><Relationship Id="rId4" Type="http://schemas.openxmlformats.org/officeDocument/2006/relationships/image" Target="../media/image36.png"/></Relationships>
</file>

<file path=xl/drawings/_rels/drawing5.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 Id="rId5" Type="http://schemas.openxmlformats.org/officeDocument/2006/relationships/chart" Target="../charts/chart1.xml"/><Relationship Id="rId4" Type="http://schemas.openxmlformats.org/officeDocument/2006/relationships/image" Target="../media/image40.png"/></Relationships>
</file>

<file path=xl/drawings/_rels/drawing6.xml.rels><?xml version="1.0" encoding="UTF-8" standalone="yes"?>
<Relationships xmlns="http://schemas.openxmlformats.org/package/2006/relationships"><Relationship Id="rId1" Type="http://schemas.openxmlformats.org/officeDocument/2006/relationships/image" Target="../media/image41.png"/></Relationships>
</file>

<file path=xl/drawings/_rels/drawing7.xml.rels><?xml version="1.0" encoding="UTF-8" standalone="yes"?>
<Relationships xmlns="http://schemas.openxmlformats.org/package/2006/relationships"><Relationship Id="rId1" Type="http://schemas.openxmlformats.org/officeDocument/2006/relationships/image" Target="../media/image42.jpeg"/></Relationships>
</file>

<file path=xl/drawings/drawing1.xml><?xml version="1.0" encoding="utf-8"?>
<xdr:wsDr xmlns:xdr="http://schemas.openxmlformats.org/drawingml/2006/spreadsheetDrawing" xmlns:a="http://schemas.openxmlformats.org/drawingml/2006/main">
  <xdr:twoCellAnchor editAs="oneCell">
    <xdr:from>
      <xdr:col>0</xdr:col>
      <xdr:colOff>296975</xdr:colOff>
      <xdr:row>2</xdr:row>
      <xdr:rowOff>27172</xdr:rowOff>
    </xdr:from>
    <xdr:to>
      <xdr:col>16</xdr:col>
      <xdr:colOff>447675</xdr:colOff>
      <xdr:row>22</xdr:row>
      <xdr:rowOff>117321</xdr:rowOff>
    </xdr:to>
    <xdr:pic>
      <xdr:nvPicPr>
        <xdr:cNvPr id="5" name="図 4">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96975" y="751072"/>
          <a:ext cx="11409250" cy="3652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289491</xdr:colOff>
      <xdr:row>20</xdr:row>
      <xdr:rowOff>164983</xdr:rowOff>
    </xdr:from>
    <xdr:to>
      <xdr:col>17</xdr:col>
      <xdr:colOff>902699</xdr:colOff>
      <xdr:row>46</xdr:row>
      <xdr:rowOff>28575</xdr:rowOff>
    </xdr:to>
    <xdr:pic>
      <xdr:nvPicPr>
        <xdr:cNvPr id="3" name="図 2">
          <a:extLst>
            <a:ext uri="{FF2B5EF4-FFF2-40B4-BE49-F238E27FC236}">
              <a16:creationId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9491" y="4108333"/>
          <a:ext cx="12395633" cy="43212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106362</xdr:colOff>
      <xdr:row>51</xdr:row>
      <xdr:rowOff>158428</xdr:rowOff>
    </xdr:from>
    <xdr:to>
      <xdr:col>9</xdr:col>
      <xdr:colOff>418987</xdr:colOff>
      <xdr:row>81</xdr:row>
      <xdr:rowOff>68701</xdr:rowOff>
    </xdr:to>
    <xdr:pic>
      <xdr:nvPicPr>
        <xdr:cNvPr id="9" name="図 8">
          <a:extLst>
            <a:ext uri="{FF2B5EF4-FFF2-40B4-BE49-F238E27FC236}">
              <a16:creationId xmlns:a16="http://schemas.microsoft.com/office/drawing/2014/main" id="{00000000-0008-0000-0200-000009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06362" y="9416728"/>
          <a:ext cx="6484825" cy="5053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89807</xdr:colOff>
      <xdr:row>106</xdr:row>
      <xdr:rowOff>10772</xdr:rowOff>
    </xdr:from>
    <xdr:to>
      <xdr:col>15</xdr:col>
      <xdr:colOff>642257</xdr:colOff>
      <xdr:row>147</xdr:row>
      <xdr:rowOff>111125</xdr:rowOff>
    </xdr:to>
    <xdr:grpSp>
      <xdr:nvGrpSpPr>
        <xdr:cNvPr id="15" name="グループ化 14">
          <a:extLst>
            <a:ext uri="{FF2B5EF4-FFF2-40B4-BE49-F238E27FC236}">
              <a16:creationId xmlns:a16="http://schemas.microsoft.com/office/drawing/2014/main" id="{00000000-0008-0000-0200-00000F000000}"/>
            </a:ext>
          </a:extLst>
        </xdr:cNvPr>
        <xdr:cNvGrpSpPr/>
      </xdr:nvGrpSpPr>
      <xdr:grpSpPr>
        <a:xfrm>
          <a:off x="699407" y="18283532"/>
          <a:ext cx="9086850" cy="6973593"/>
          <a:chOff x="404132" y="12560753"/>
          <a:chExt cx="10199574" cy="6019800"/>
        </a:xfrm>
      </xdr:grpSpPr>
      <xdr:pic>
        <xdr:nvPicPr>
          <xdr:cNvPr id="12" name="図 11">
            <a:extLst>
              <a:ext uri="{FF2B5EF4-FFF2-40B4-BE49-F238E27FC236}">
                <a16:creationId xmlns:a16="http://schemas.microsoft.com/office/drawing/2014/main" id="{00000000-0008-0000-0200-00000C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04132" y="12560753"/>
            <a:ext cx="10199574" cy="601980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13" name="円/楕円 12">
            <a:extLst>
              <a:ext uri="{FF2B5EF4-FFF2-40B4-BE49-F238E27FC236}">
                <a16:creationId xmlns:a16="http://schemas.microsoft.com/office/drawing/2014/main" id="{00000000-0008-0000-0200-00000D000000}"/>
              </a:ext>
            </a:extLst>
          </xdr:cNvPr>
          <xdr:cNvSpPr/>
        </xdr:nvSpPr>
        <xdr:spPr>
          <a:xfrm>
            <a:off x="2657134" y="14452147"/>
            <a:ext cx="3151415" cy="615042"/>
          </a:xfrm>
          <a:prstGeom prst="ellipse">
            <a:avLst/>
          </a:prstGeom>
          <a:noFill/>
          <a:ln w="38100">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4" name="円/楕円 13">
            <a:extLst>
              <a:ext uri="{FF2B5EF4-FFF2-40B4-BE49-F238E27FC236}">
                <a16:creationId xmlns:a16="http://schemas.microsoft.com/office/drawing/2014/main" id="{00000000-0008-0000-0200-00000E000000}"/>
              </a:ext>
            </a:extLst>
          </xdr:cNvPr>
          <xdr:cNvSpPr/>
        </xdr:nvSpPr>
        <xdr:spPr>
          <a:xfrm>
            <a:off x="3674950" y="17612745"/>
            <a:ext cx="688861" cy="325210"/>
          </a:xfrm>
          <a:prstGeom prst="ellipse">
            <a:avLst/>
          </a:prstGeom>
          <a:noFill/>
          <a:ln w="38100">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4</xdr:col>
      <xdr:colOff>3636</xdr:colOff>
      <xdr:row>72</xdr:row>
      <xdr:rowOff>39990</xdr:rowOff>
    </xdr:from>
    <xdr:to>
      <xdr:col>4</xdr:col>
      <xdr:colOff>87252</xdr:colOff>
      <xdr:row>73</xdr:row>
      <xdr:rowOff>39990</xdr:rowOff>
    </xdr:to>
    <xdr:cxnSp macro="">
      <xdr:nvCxnSpPr>
        <xdr:cNvPr id="4" name="直線コネクタ 3">
          <a:extLst>
            <a:ext uri="{FF2B5EF4-FFF2-40B4-BE49-F238E27FC236}">
              <a16:creationId xmlns:a16="http://schemas.microsoft.com/office/drawing/2014/main" id="{00000000-0008-0000-0200-000004000000}"/>
            </a:ext>
          </a:extLst>
        </xdr:cNvPr>
        <xdr:cNvCxnSpPr/>
      </xdr:nvCxnSpPr>
      <xdr:spPr>
        <a:xfrm>
          <a:off x="2752071" y="12858750"/>
          <a:ext cx="83616" cy="17086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editAs="oneCell">
    <xdr:from>
      <xdr:col>9</xdr:col>
      <xdr:colOff>609599</xdr:colOff>
      <xdr:row>52</xdr:row>
      <xdr:rowOff>0</xdr:rowOff>
    </xdr:from>
    <xdr:to>
      <xdr:col>16</xdr:col>
      <xdr:colOff>485774</xdr:colOff>
      <xdr:row>88</xdr:row>
      <xdr:rowOff>38100</xdr:rowOff>
    </xdr:to>
    <xdr:pic>
      <xdr:nvPicPr>
        <xdr:cNvPr id="18" name="図 17">
          <a:extLst>
            <a:ext uri="{FF2B5EF4-FFF2-40B4-BE49-F238E27FC236}">
              <a16:creationId xmlns:a16="http://schemas.microsoft.com/office/drawing/2014/main" id="{00000000-0008-0000-0200-000012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81799" y="9429750"/>
          <a:ext cx="4962525" cy="6210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458366</xdr:colOff>
      <xdr:row>4</xdr:row>
      <xdr:rowOff>48014</xdr:rowOff>
    </xdr:from>
    <xdr:to>
      <xdr:col>16</xdr:col>
      <xdr:colOff>1096474</xdr:colOff>
      <xdr:row>38</xdr:row>
      <xdr:rowOff>80721</xdr:rowOff>
    </xdr:to>
    <xdr:pic>
      <xdr:nvPicPr>
        <xdr:cNvPr id="2" name="図 1">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8366" y="1258819"/>
          <a:ext cx="11486922" cy="6070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14</xdr:col>
      <xdr:colOff>675497</xdr:colOff>
      <xdr:row>36</xdr:row>
      <xdr:rowOff>111773</xdr:rowOff>
    </xdr:from>
    <xdr:to>
      <xdr:col>15</xdr:col>
      <xdr:colOff>641480</xdr:colOff>
      <xdr:row>118</xdr:row>
      <xdr:rowOff>77754</xdr:rowOff>
    </xdr:to>
    <xdr:sp macro="" textlink="">
      <xdr:nvSpPr>
        <xdr:cNvPr id="15" name="正方形/長方形 14">
          <a:extLst>
            <a:ext uri="{FF2B5EF4-FFF2-40B4-BE49-F238E27FC236}">
              <a16:creationId xmlns:a16="http://schemas.microsoft.com/office/drawing/2014/main" id="{00000000-0008-0000-0400-00000F000000}"/>
            </a:ext>
          </a:extLst>
        </xdr:cNvPr>
        <xdr:cNvSpPr/>
      </xdr:nvSpPr>
      <xdr:spPr>
        <a:xfrm>
          <a:off x="10336568" y="6915344"/>
          <a:ext cx="656060" cy="14311798"/>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457200</xdr:colOff>
      <xdr:row>41</xdr:row>
      <xdr:rowOff>19050</xdr:rowOff>
    </xdr:from>
    <xdr:to>
      <xdr:col>19</xdr:col>
      <xdr:colOff>296719</xdr:colOff>
      <xdr:row>138</xdr:row>
      <xdr:rowOff>133350</xdr:rowOff>
    </xdr:to>
    <xdr:pic>
      <xdr:nvPicPr>
        <xdr:cNvPr id="4" name="図 3">
          <a:extLst>
            <a:ext uri="{FF2B5EF4-FFF2-40B4-BE49-F238E27FC236}">
              <a16:creationId xmlns:a16="http://schemas.microsoft.com/office/drawing/2014/main" id="{DF1DF15A-EE63-9ACA-16DE-F36EE77D441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57200" y="7543800"/>
          <a:ext cx="11764819" cy="16744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413998</xdr:colOff>
      <xdr:row>60</xdr:row>
      <xdr:rowOff>164306</xdr:rowOff>
    </xdr:from>
    <xdr:to>
      <xdr:col>8</xdr:col>
      <xdr:colOff>29936</xdr:colOff>
      <xdr:row>61</xdr:row>
      <xdr:rowOff>22793</xdr:rowOff>
    </xdr:to>
    <xdr:cxnSp macro="">
      <xdr:nvCxnSpPr>
        <xdr:cNvPr id="2" name="直線コネクタ 1">
          <a:extLst>
            <a:ext uri="{FF2B5EF4-FFF2-40B4-BE49-F238E27FC236}">
              <a16:creationId xmlns:a16="http://schemas.microsoft.com/office/drawing/2014/main" id="{00000000-0008-0000-0500-000002000000}"/>
            </a:ext>
          </a:extLst>
        </xdr:cNvPr>
        <xdr:cNvCxnSpPr/>
      </xdr:nvCxnSpPr>
      <xdr:spPr>
        <a:xfrm flipV="1">
          <a:off x="413998" y="11024507"/>
          <a:ext cx="5126831" cy="28576"/>
        </a:xfrm>
        <a:prstGeom prst="line">
          <a:avLst/>
        </a:prstGeom>
        <a:ln w="28575">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200025</xdr:colOff>
      <xdr:row>170</xdr:row>
      <xdr:rowOff>161924</xdr:rowOff>
    </xdr:from>
    <xdr:to>
      <xdr:col>4</xdr:col>
      <xdr:colOff>285750</xdr:colOff>
      <xdr:row>186</xdr:row>
      <xdr:rowOff>57149</xdr:rowOff>
    </xdr:to>
    <xdr:sp macro="" textlink="">
      <xdr:nvSpPr>
        <xdr:cNvPr id="3" name="正方形/長方形 2">
          <a:extLst>
            <a:ext uri="{FF2B5EF4-FFF2-40B4-BE49-F238E27FC236}">
              <a16:creationId xmlns:a16="http://schemas.microsoft.com/office/drawing/2014/main" id="{00000000-0008-0000-0500-000003000000}"/>
            </a:ext>
          </a:extLst>
        </xdr:cNvPr>
        <xdr:cNvSpPr/>
      </xdr:nvSpPr>
      <xdr:spPr>
        <a:xfrm>
          <a:off x="200025" y="28841699"/>
          <a:ext cx="2828925" cy="2638425"/>
        </a:xfrm>
        <a:prstGeom prst="rect">
          <a:avLst/>
        </a:prstGeom>
        <a:noFill/>
        <a:ln w="5715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209550</xdr:colOff>
      <xdr:row>170</xdr:row>
      <xdr:rowOff>152399</xdr:rowOff>
    </xdr:from>
    <xdr:to>
      <xdr:col>4</xdr:col>
      <xdr:colOff>190500</xdr:colOff>
      <xdr:row>184</xdr:row>
      <xdr:rowOff>161924</xdr:rowOff>
    </xdr:to>
    <xdr:sp macro="" textlink="">
      <xdr:nvSpPr>
        <xdr:cNvPr id="4" name="正方形/長方形 3">
          <a:extLst>
            <a:ext uri="{FF2B5EF4-FFF2-40B4-BE49-F238E27FC236}">
              <a16:creationId xmlns:a16="http://schemas.microsoft.com/office/drawing/2014/main" id="{00000000-0008-0000-0500-000004000000}"/>
            </a:ext>
          </a:extLst>
        </xdr:cNvPr>
        <xdr:cNvSpPr/>
      </xdr:nvSpPr>
      <xdr:spPr>
        <a:xfrm>
          <a:off x="2266950" y="28832174"/>
          <a:ext cx="666750" cy="2409825"/>
        </a:xfrm>
        <a:prstGeom prst="rect">
          <a:avLst/>
        </a:prstGeom>
        <a:solidFill>
          <a:srgbClr val="458DCF">
            <a:alpha val="20000"/>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142874</xdr:colOff>
      <xdr:row>301</xdr:row>
      <xdr:rowOff>3021</xdr:rowOff>
    </xdr:from>
    <xdr:to>
      <xdr:col>19</xdr:col>
      <xdr:colOff>262177</xdr:colOff>
      <xdr:row>391</xdr:row>
      <xdr:rowOff>55014</xdr:rowOff>
    </xdr:to>
    <xdr:pic>
      <xdr:nvPicPr>
        <xdr:cNvPr id="5" name="図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1"/>
        <a:stretch>
          <a:fillRect/>
        </a:stretch>
      </xdr:blipFill>
      <xdr:spPr>
        <a:xfrm>
          <a:off x="142874" y="52243983"/>
          <a:ext cx="13289817" cy="15438531"/>
        </a:xfrm>
        <a:prstGeom prst="rect">
          <a:avLst/>
        </a:prstGeom>
      </xdr:spPr>
    </xdr:pic>
    <xdr:clientData/>
  </xdr:twoCellAnchor>
  <xdr:twoCellAnchor>
    <xdr:from>
      <xdr:col>4</xdr:col>
      <xdr:colOff>11906</xdr:colOff>
      <xdr:row>83</xdr:row>
      <xdr:rowOff>83343</xdr:rowOff>
    </xdr:from>
    <xdr:to>
      <xdr:col>4</xdr:col>
      <xdr:colOff>642937</xdr:colOff>
      <xdr:row>84</xdr:row>
      <xdr:rowOff>154781</xdr:rowOff>
    </xdr:to>
    <xdr:sp macro="" textlink="">
      <xdr:nvSpPr>
        <xdr:cNvPr id="6" name="角丸四角形 5">
          <a:extLst>
            <a:ext uri="{FF2B5EF4-FFF2-40B4-BE49-F238E27FC236}">
              <a16:creationId xmlns:a16="http://schemas.microsoft.com/office/drawing/2014/main" id="{00000000-0008-0000-0500-000006000000}"/>
            </a:ext>
          </a:extLst>
        </xdr:cNvPr>
        <xdr:cNvSpPr/>
      </xdr:nvSpPr>
      <xdr:spPr>
        <a:xfrm>
          <a:off x="2755106" y="13846968"/>
          <a:ext cx="631031" cy="242888"/>
        </a:xfrm>
        <a:prstGeom prst="roundRect">
          <a:avLst/>
        </a:prstGeom>
        <a:noFill/>
        <a:ln w="38100">
          <a:solidFill>
            <a:schemeClr val="accent5">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0</xdr:colOff>
      <xdr:row>3</xdr:row>
      <xdr:rowOff>191619</xdr:rowOff>
    </xdr:from>
    <xdr:to>
      <xdr:col>18</xdr:col>
      <xdr:colOff>48597</xdr:colOff>
      <xdr:row>288</xdr:row>
      <xdr:rowOff>12446</xdr:rowOff>
    </xdr:to>
    <xdr:grpSp>
      <xdr:nvGrpSpPr>
        <xdr:cNvPr id="110" name="グループ化 109">
          <a:extLst>
            <a:ext uri="{FF2B5EF4-FFF2-40B4-BE49-F238E27FC236}">
              <a16:creationId xmlns:a16="http://schemas.microsoft.com/office/drawing/2014/main" id="{00000000-0008-0000-0500-00006E000000}"/>
            </a:ext>
          </a:extLst>
        </xdr:cNvPr>
        <xdr:cNvGrpSpPr/>
      </xdr:nvGrpSpPr>
      <xdr:grpSpPr>
        <a:xfrm>
          <a:off x="0" y="1197459"/>
          <a:ext cx="10975677" cy="47925887"/>
          <a:chOff x="0" y="1220659"/>
          <a:chExt cx="12980167" cy="48636452"/>
        </a:xfrm>
      </xdr:grpSpPr>
      <xdr:grpSp>
        <xdr:nvGrpSpPr>
          <xdr:cNvPr id="7" name="グループ化 6">
            <a:extLst>
              <a:ext uri="{FF2B5EF4-FFF2-40B4-BE49-F238E27FC236}">
                <a16:creationId xmlns:a16="http://schemas.microsoft.com/office/drawing/2014/main" id="{00000000-0008-0000-0500-000007000000}"/>
              </a:ext>
            </a:extLst>
          </xdr:cNvPr>
          <xdr:cNvGrpSpPr/>
        </xdr:nvGrpSpPr>
        <xdr:grpSpPr>
          <a:xfrm>
            <a:off x="0" y="1744535"/>
            <a:ext cx="6466919" cy="48112576"/>
            <a:chOff x="0" y="389059"/>
            <a:chExt cx="7068911" cy="45595230"/>
          </a:xfrm>
        </xdr:grpSpPr>
        <xdr:grpSp>
          <xdr:nvGrpSpPr>
            <xdr:cNvPr id="8" name="グループ化 7">
              <a:extLst>
                <a:ext uri="{FF2B5EF4-FFF2-40B4-BE49-F238E27FC236}">
                  <a16:creationId xmlns:a16="http://schemas.microsoft.com/office/drawing/2014/main" id="{00000000-0008-0000-0500-000008000000}"/>
                </a:ext>
              </a:extLst>
            </xdr:cNvPr>
            <xdr:cNvGrpSpPr/>
          </xdr:nvGrpSpPr>
          <xdr:grpSpPr>
            <a:xfrm>
              <a:off x="0" y="389059"/>
              <a:ext cx="7068911" cy="45595230"/>
              <a:chOff x="0" y="409952"/>
              <a:chExt cx="6966857" cy="48321279"/>
            </a:xfrm>
          </xdr:grpSpPr>
          <xdr:grpSp>
            <xdr:nvGrpSpPr>
              <xdr:cNvPr id="15" name="グループ化 14">
                <a:extLst>
                  <a:ext uri="{FF2B5EF4-FFF2-40B4-BE49-F238E27FC236}">
                    <a16:creationId xmlns:a16="http://schemas.microsoft.com/office/drawing/2014/main" id="{00000000-0008-0000-0500-00000F000000}"/>
                  </a:ext>
                </a:extLst>
              </xdr:cNvPr>
              <xdr:cNvGrpSpPr/>
            </xdr:nvGrpSpPr>
            <xdr:grpSpPr>
              <a:xfrm>
                <a:off x="0" y="409952"/>
                <a:ext cx="6966857" cy="48321279"/>
                <a:chOff x="0" y="398773"/>
                <a:chExt cx="7021286" cy="46664222"/>
              </a:xfrm>
            </xdr:grpSpPr>
            <xdr:grpSp>
              <xdr:nvGrpSpPr>
                <xdr:cNvPr id="18" name="グループ化 17">
                  <a:extLst>
                    <a:ext uri="{FF2B5EF4-FFF2-40B4-BE49-F238E27FC236}">
                      <a16:creationId xmlns:a16="http://schemas.microsoft.com/office/drawing/2014/main" id="{00000000-0008-0000-0500-000012000000}"/>
                    </a:ext>
                  </a:extLst>
                </xdr:cNvPr>
                <xdr:cNvGrpSpPr/>
              </xdr:nvGrpSpPr>
              <xdr:grpSpPr>
                <a:xfrm>
                  <a:off x="57150" y="398773"/>
                  <a:ext cx="6247620" cy="40671799"/>
                  <a:chOff x="57150" y="398773"/>
                  <a:chExt cx="6247620" cy="40671799"/>
                </a:xfrm>
              </xdr:grpSpPr>
              <xdr:grpSp>
                <xdr:nvGrpSpPr>
                  <xdr:cNvPr id="23" name="グループ化 22">
                    <a:extLst>
                      <a:ext uri="{FF2B5EF4-FFF2-40B4-BE49-F238E27FC236}">
                        <a16:creationId xmlns:a16="http://schemas.microsoft.com/office/drawing/2014/main" id="{00000000-0008-0000-0500-000017000000}"/>
                      </a:ext>
                    </a:extLst>
                  </xdr:cNvPr>
                  <xdr:cNvGrpSpPr/>
                </xdr:nvGrpSpPr>
                <xdr:grpSpPr>
                  <a:xfrm>
                    <a:off x="57150" y="398773"/>
                    <a:ext cx="6247620" cy="40671799"/>
                    <a:chOff x="19050" y="417823"/>
                    <a:chExt cx="6247620" cy="40671799"/>
                  </a:xfrm>
                </xdr:grpSpPr>
                <xdr:grpSp>
                  <xdr:nvGrpSpPr>
                    <xdr:cNvPr id="25" name="グループ化 24">
                      <a:extLst>
                        <a:ext uri="{FF2B5EF4-FFF2-40B4-BE49-F238E27FC236}">
                          <a16:creationId xmlns:a16="http://schemas.microsoft.com/office/drawing/2014/main" id="{00000000-0008-0000-0500-000019000000}"/>
                        </a:ext>
                      </a:extLst>
                    </xdr:cNvPr>
                    <xdr:cNvGrpSpPr/>
                  </xdr:nvGrpSpPr>
                  <xdr:grpSpPr>
                    <a:xfrm>
                      <a:off x="19050" y="417823"/>
                      <a:ext cx="6247620" cy="40671799"/>
                      <a:chOff x="19050" y="417823"/>
                      <a:chExt cx="6247620" cy="40671799"/>
                    </a:xfrm>
                  </xdr:grpSpPr>
                  <xdr:grpSp>
                    <xdr:nvGrpSpPr>
                      <xdr:cNvPr id="30" name="グループ化 29">
                        <a:extLst>
                          <a:ext uri="{FF2B5EF4-FFF2-40B4-BE49-F238E27FC236}">
                            <a16:creationId xmlns:a16="http://schemas.microsoft.com/office/drawing/2014/main" id="{00000000-0008-0000-0500-00001E000000}"/>
                          </a:ext>
                        </a:extLst>
                      </xdr:cNvPr>
                      <xdr:cNvGrpSpPr/>
                    </xdr:nvGrpSpPr>
                    <xdr:grpSpPr>
                      <a:xfrm>
                        <a:off x="19050" y="417823"/>
                        <a:ext cx="6247620" cy="40671799"/>
                        <a:chOff x="38100" y="379723"/>
                        <a:chExt cx="6247620" cy="40671799"/>
                      </a:xfrm>
                    </xdr:grpSpPr>
                    <xdr:grpSp>
                      <xdr:nvGrpSpPr>
                        <xdr:cNvPr id="35" name="グループ化 34">
                          <a:extLst>
                            <a:ext uri="{FF2B5EF4-FFF2-40B4-BE49-F238E27FC236}">
                              <a16:creationId xmlns:a16="http://schemas.microsoft.com/office/drawing/2014/main" id="{00000000-0008-0000-0500-000023000000}"/>
                            </a:ext>
                          </a:extLst>
                        </xdr:cNvPr>
                        <xdr:cNvGrpSpPr/>
                      </xdr:nvGrpSpPr>
                      <xdr:grpSpPr>
                        <a:xfrm>
                          <a:off x="38100" y="379723"/>
                          <a:ext cx="6247620" cy="40671799"/>
                          <a:chOff x="38100" y="379723"/>
                          <a:chExt cx="6247620" cy="40671799"/>
                        </a:xfrm>
                      </xdr:grpSpPr>
                      <xdr:grpSp>
                        <xdr:nvGrpSpPr>
                          <xdr:cNvPr id="40" name="グループ化 39">
                            <a:extLst>
                              <a:ext uri="{FF2B5EF4-FFF2-40B4-BE49-F238E27FC236}">
                                <a16:creationId xmlns:a16="http://schemas.microsoft.com/office/drawing/2014/main" id="{00000000-0008-0000-0500-000028000000}"/>
                              </a:ext>
                            </a:extLst>
                          </xdr:cNvPr>
                          <xdr:cNvGrpSpPr/>
                        </xdr:nvGrpSpPr>
                        <xdr:grpSpPr>
                          <a:xfrm>
                            <a:off x="38100" y="379723"/>
                            <a:ext cx="6247620" cy="40671799"/>
                            <a:chOff x="66675" y="217798"/>
                            <a:chExt cx="6247620" cy="40671799"/>
                          </a:xfrm>
                        </xdr:grpSpPr>
                        <xdr:grpSp>
                          <xdr:nvGrpSpPr>
                            <xdr:cNvPr id="43" name="グループ化 42">
                              <a:extLst>
                                <a:ext uri="{FF2B5EF4-FFF2-40B4-BE49-F238E27FC236}">
                                  <a16:creationId xmlns:a16="http://schemas.microsoft.com/office/drawing/2014/main" id="{00000000-0008-0000-0500-00002B000000}"/>
                                </a:ext>
                              </a:extLst>
                            </xdr:cNvPr>
                            <xdr:cNvGrpSpPr/>
                          </xdr:nvGrpSpPr>
                          <xdr:grpSpPr>
                            <a:xfrm>
                              <a:off x="66675" y="217798"/>
                              <a:ext cx="6247620" cy="40671799"/>
                              <a:chOff x="66675" y="217798"/>
                              <a:chExt cx="6247620" cy="40671799"/>
                            </a:xfrm>
                          </xdr:grpSpPr>
                          <xdr:grpSp>
                            <xdr:nvGrpSpPr>
                              <xdr:cNvPr id="48" name="グループ化 47">
                                <a:extLst>
                                  <a:ext uri="{FF2B5EF4-FFF2-40B4-BE49-F238E27FC236}">
                                    <a16:creationId xmlns:a16="http://schemas.microsoft.com/office/drawing/2014/main" id="{00000000-0008-0000-0500-000030000000}"/>
                                  </a:ext>
                                </a:extLst>
                              </xdr:cNvPr>
                              <xdr:cNvGrpSpPr/>
                            </xdr:nvGrpSpPr>
                            <xdr:grpSpPr>
                              <a:xfrm>
                                <a:off x="66675" y="217798"/>
                                <a:ext cx="6247620" cy="40671799"/>
                                <a:chOff x="9525" y="274948"/>
                                <a:chExt cx="6247620" cy="40671799"/>
                              </a:xfrm>
                            </xdr:grpSpPr>
                            <xdr:grpSp>
                              <xdr:nvGrpSpPr>
                                <xdr:cNvPr id="52" name="グループ化 51">
                                  <a:extLst>
                                    <a:ext uri="{FF2B5EF4-FFF2-40B4-BE49-F238E27FC236}">
                                      <a16:creationId xmlns:a16="http://schemas.microsoft.com/office/drawing/2014/main" id="{00000000-0008-0000-0500-000034000000}"/>
                                    </a:ext>
                                  </a:extLst>
                                </xdr:cNvPr>
                                <xdr:cNvGrpSpPr/>
                              </xdr:nvGrpSpPr>
                              <xdr:grpSpPr>
                                <a:xfrm>
                                  <a:off x="9525" y="274948"/>
                                  <a:ext cx="6247620" cy="40671799"/>
                                  <a:chOff x="0" y="293998"/>
                                  <a:chExt cx="6247620" cy="40671799"/>
                                </a:xfrm>
                              </xdr:grpSpPr>
                              <xdr:grpSp>
                                <xdr:nvGrpSpPr>
                                  <xdr:cNvPr id="54" name="グループ化 53">
                                    <a:extLst>
                                      <a:ext uri="{FF2B5EF4-FFF2-40B4-BE49-F238E27FC236}">
                                        <a16:creationId xmlns:a16="http://schemas.microsoft.com/office/drawing/2014/main" id="{00000000-0008-0000-0500-000036000000}"/>
                                      </a:ext>
                                    </a:extLst>
                                  </xdr:cNvPr>
                                  <xdr:cNvGrpSpPr/>
                                </xdr:nvGrpSpPr>
                                <xdr:grpSpPr>
                                  <a:xfrm>
                                    <a:off x="0" y="293998"/>
                                    <a:ext cx="6247620" cy="40671799"/>
                                    <a:chOff x="0" y="446398"/>
                                    <a:chExt cx="6247620" cy="40671799"/>
                                  </a:xfrm>
                                </xdr:grpSpPr>
                                <xdr:grpSp>
                                  <xdr:nvGrpSpPr>
                                    <xdr:cNvPr id="59" name="グループ化 58">
                                      <a:extLst>
                                        <a:ext uri="{FF2B5EF4-FFF2-40B4-BE49-F238E27FC236}">
                                          <a16:creationId xmlns:a16="http://schemas.microsoft.com/office/drawing/2014/main" id="{00000000-0008-0000-0500-00003B000000}"/>
                                        </a:ext>
                                      </a:extLst>
                                    </xdr:cNvPr>
                                    <xdr:cNvGrpSpPr/>
                                  </xdr:nvGrpSpPr>
                                  <xdr:grpSpPr>
                                    <a:xfrm>
                                      <a:off x="0" y="446398"/>
                                      <a:ext cx="6247620" cy="40671799"/>
                                      <a:chOff x="685800" y="436873"/>
                                      <a:chExt cx="6247620" cy="40671799"/>
                                    </a:xfrm>
                                  </xdr:grpSpPr>
                                  <xdr:grpSp>
                                    <xdr:nvGrpSpPr>
                                      <xdr:cNvPr id="69" name="グループ化 68">
                                        <a:extLst>
                                          <a:ext uri="{FF2B5EF4-FFF2-40B4-BE49-F238E27FC236}">
                                            <a16:creationId xmlns:a16="http://schemas.microsoft.com/office/drawing/2014/main" id="{00000000-0008-0000-0500-000045000000}"/>
                                          </a:ext>
                                        </a:extLst>
                                      </xdr:cNvPr>
                                      <xdr:cNvGrpSpPr/>
                                    </xdr:nvGrpSpPr>
                                    <xdr:grpSpPr>
                                      <a:xfrm>
                                        <a:off x="685800" y="436873"/>
                                        <a:ext cx="6247620" cy="40671799"/>
                                        <a:chOff x="685800" y="436873"/>
                                        <a:chExt cx="6247620" cy="40671799"/>
                                      </a:xfrm>
                                    </xdr:grpSpPr>
                                    <xdr:grpSp>
                                      <xdr:nvGrpSpPr>
                                        <xdr:cNvPr id="72" name="グループ化 71">
                                          <a:extLst>
                                            <a:ext uri="{FF2B5EF4-FFF2-40B4-BE49-F238E27FC236}">
                                              <a16:creationId xmlns:a16="http://schemas.microsoft.com/office/drawing/2014/main" id="{00000000-0008-0000-0500-000048000000}"/>
                                            </a:ext>
                                          </a:extLst>
                                        </xdr:cNvPr>
                                        <xdr:cNvGrpSpPr/>
                                      </xdr:nvGrpSpPr>
                                      <xdr:grpSpPr>
                                        <a:xfrm>
                                          <a:off x="685800" y="436873"/>
                                          <a:ext cx="6247620" cy="40671799"/>
                                          <a:chOff x="685800" y="436873"/>
                                          <a:chExt cx="6247620" cy="40671799"/>
                                        </a:xfrm>
                                      </xdr:grpSpPr>
                                      <xdr:grpSp>
                                        <xdr:nvGrpSpPr>
                                          <xdr:cNvPr id="74" name="グループ化 73">
                                            <a:extLst>
                                              <a:ext uri="{FF2B5EF4-FFF2-40B4-BE49-F238E27FC236}">
                                                <a16:creationId xmlns:a16="http://schemas.microsoft.com/office/drawing/2014/main" id="{00000000-0008-0000-0500-00004A000000}"/>
                                              </a:ext>
                                            </a:extLst>
                                          </xdr:cNvPr>
                                          <xdr:cNvGrpSpPr/>
                                        </xdr:nvGrpSpPr>
                                        <xdr:grpSpPr>
                                          <a:xfrm>
                                            <a:off x="685800" y="436873"/>
                                            <a:ext cx="6247620" cy="36214816"/>
                                            <a:chOff x="685800" y="436873"/>
                                            <a:chExt cx="6247620" cy="36214816"/>
                                          </a:xfrm>
                                        </xdr:grpSpPr>
                                        <xdr:grpSp>
                                          <xdr:nvGrpSpPr>
                                            <xdr:cNvPr id="76" name="グループ化 75">
                                              <a:extLst>
                                                <a:ext uri="{FF2B5EF4-FFF2-40B4-BE49-F238E27FC236}">
                                                  <a16:creationId xmlns:a16="http://schemas.microsoft.com/office/drawing/2014/main" id="{00000000-0008-0000-0500-00004C000000}"/>
                                                </a:ext>
                                              </a:extLst>
                                            </xdr:cNvPr>
                                            <xdr:cNvGrpSpPr/>
                                          </xdr:nvGrpSpPr>
                                          <xdr:grpSpPr>
                                            <a:xfrm>
                                              <a:off x="685800" y="436873"/>
                                              <a:ext cx="6247620" cy="32128494"/>
                                              <a:chOff x="685800" y="436873"/>
                                              <a:chExt cx="6247620" cy="32128494"/>
                                            </a:xfrm>
                                          </xdr:grpSpPr>
                                          <xdr:grpSp>
                                            <xdr:nvGrpSpPr>
                                              <xdr:cNvPr id="78" name="グループ化 77">
                                                <a:extLst>
                                                  <a:ext uri="{FF2B5EF4-FFF2-40B4-BE49-F238E27FC236}">
                                                    <a16:creationId xmlns:a16="http://schemas.microsoft.com/office/drawing/2014/main" id="{00000000-0008-0000-0500-00004E000000}"/>
                                                  </a:ext>
                                                </a:extLst>
                                              </xdr:cNvPr>
                                              <xdr:cNvGrpSpPr/>
                                            </xdr:nvGrpSpPr>
                                            <xdr:grpSpPr>
                                              <a:xfrm>
                                                <a:off x="685800" y="436873"/>
                                                <a:ext cx="6142868" cy="22842189"/>
                                                <a:chOff x="685800" y="436873"/>
                                                <a:chExt cx="6142868" cy="22842189"/>
                                              </a:xfrm>
                                            </xdr:grpSpPr>
                                            <xdr:grpSp>
                                              <xdr:nvGrpSpPr>
                                                <xdr:cNvPr id="81" name="グループ化 80">
                                                  <a:extLst>
                                                    <a:ext uri="{FF2B5EF4-FFF2-40B4-BE49-F238E27FC236}">
                                                      <a16:creationId xmlns:a16="http://schemas.microsoft.com/office/drawing/2014/main" id="{00000000-0008-0000-0500-000051000000}"/>
                                                    </a:ext>
                                                  </a:extLst>
                                                </xdr:cNvPr>
                                                <xdr:cNvGrpSpPr/>
                                              </xdr:nvGrpSpPr>
                                              <xdr:grpSpPr>
                                                <a:xfrm>
                                                  <a:off x="685800" y="436873"/>
                                                  <a:ext cx="6142868" cy="22536982"/>
                                                  <a:chOff x="685800" y="436873"/>
                                                  <a:chExt cx="6142868" cy="22536982"/>
                                                </a:xfrm>
                                              </xdr:grpSpPr>
                                              <xdr:grpSp>
                                                <xdr:nvGrpSpPr>
                                                  <xdr:cNvPr id="83" name="グループ化 82">
                                                    <a:extLst>
                                                      <a:ext uri="{FF2B5EF4-FFF2-40B4-BE49-F238E27FC236}">
                                                        <a16:creationId xmlns:a16="http://schemas.microsoft.com/office/drawing/2014/main" id="{00000000-0008-0000-0500-000053000000}"/>
                                                      </a:ext>
                                                    </a:extLst>
                                                  </xdr:cNvPr>
                                                  <xdr:cNvGrpSpPr/>
                                                </xdr:nvGrpSpPr>
                                                <xdr:grpSpPr>
                                                  <a:xfrm>
                                                    <a:off x="685800" y="436873"/>
                                                    <a:ext cx="6142868" cy="22536982"/>
                                                    <a:chOff x="685800" y="436873"/>
                                                    <a:chExt cx="6142868" cy="22536982"/>
                                                  </a:xfrm>
                                                </xdr:grpSpPr>
                                                <xdr:grpSp>
                                                  <xdr:nvGrpSpPr>
                                                    <xdr:cNvPr id="85" name="グループ化 84">
                                                      <a:extLst>
                                                        <a:ext uri="{FF2B5EF4-FFF2-40B4-BE49-F238E27FC236}">
                                                          <a16:creationId xmlns:a16="http://schemas.microsoft.com/office/drawing/2014/main" id="{00000000-0008-0000-0500-000055000000}"/>
                                                        </a:ext>
                                                      </a:extLst>
                                                    </xdr:cNvPr>
                                                    <xdr:cNvGrpSpPr/>
                                                  </xdr:nvGrpSpPr>
                                                  <xdr:grpSpPr>
                                                    <a:xfrm>
                                                      <a:off x="685800" y="436873"/>
                                                      <a:ext cx="6142868" cy="18917329"/>
                                                      <a:chOff x="685800" y="436873"/>
                                                      <a:chExt cx="6142868" cy="18917329"/>
                                                    </a:xfrm>
                                                  </xdr:grpSpPr>
                                                  <xdr:grpSp>
                                                    <xdr:nvGrpSpPr>
                                                      <xdr:cNvPr id="87" name="グループ化 86">
                                                        <a:extLst>
                                                          <a:ext uri="{FF2B5EF4-FFF2-40B4-BE49-F238E27FC236}">
                                                            <a16:creationId xmlns:a16="http://schemas.microsoft.com/office/drawing/2014/main" id="{00000000-0008-0000-0500-000057000000}"/>
                                                          </a:ext>
                                                        </a:extLst>
                                                      </xdr:cNvPr>
                                                      <xdr:cNvGrpSpPr/>
                                                    </xdr:nvGrpSpPr>
                                                    <xdr:grpSpPr>
                                                      <a:xfrm>
                                                        <a:off x="771525" y="436873"/>
                                                        <a:ext cx="6057143" cy="14088712"/>
                                                        <a:chOff x="771525" y="436873"/>
                                                        <a:chExt cx="6057143" cy="14088712"/>
                                                      </a:xfrm>
                                                    </xdr:grpSpPr>
                                                    <xdr:grpSp>
                                                      <xdr:nvGrpSpPr>
                                                        <xdr:cNvPr id="89" name="グループ化 88">
                                                          <a:extLst>
                                                            <a:ext uri="{FF2B5EF4-FFF2-40B4-BE49-F238E27FC236}">
                                                              <a16:creationId xmlns:a16="http://schemas.microsoft.com/office/drawing/2014/main" id="{00000000-0008-0000-0500-000059000000}"/>
                                                            </a:ext>
                                                          </a:extLst>
                                                        </xdr:cNvPr>
                                                        <xdr:cNvGrpSpPr/>
                                                      </xdr:nvGrpSpPr>
                                                      <xdr:grpSpPr>
                                                        <a:xfrm>
                                                          <a:off x="786005" y="436873"/>
                                                          <a:ext cx="6028571" cy="13802484"/>
                                                          <a:chOff x="786005" y="436873"/>
                                                          <a:chExt cx="6028571" cy="13802484"/>
                                                        </a:xfrm>
                                                      </xdr:grpSpPr>
                                                      <xdr:grpSp>
                                                        <xdr:nvGrpSpPr>
                                                          <xdr:cNvPr id="91" name="グループ化 90">
                                                            <a:extLst>
                                                              <a:ext uri="{FF2B5EF4-FFF2-40B4-BE49-F238E27FC236}">
                                                                <a16:creationId xmlns:a16="http://schemas.microsoft.com/office/drawing/2014/main" id="{00000000-0008-0000-0500-00005B000000}"/>
                                                              </a:ext>
                                                            </a:extLst>
                                                          </xdr:cNvPr>
                                                          <xdr:cNvGrpSpPr/>
                                                        </xdr:nvGrpSpPr>
                                                        <xdr:grpSpPr>
                                                          <a:xfrm>
                                                            <a:off x="786005" y="436873"/>
                                                            <a:ext cx="6028571" cy="9683754"/>
                                                            <a:chOff x="786005" y="436873"/>
                                                            <a:chExt cx="6028571" cy="9683754"/>
                                                          </a:xfrm>
                                                        </xdr:grpSpPr>
                                                        <xdr:pic>
                                                          <xdr:nvPicPr>
                                                            <xdr:cNvPr id="93" name="図 92">
                                                              <a:extLst>
                                                                <a:ext uri="{FF2B5EF4-FFF2-40B4-BE49-F238E27FC236}">
                                                                  <a16:creationId xmlns:a16="http://schemas.microsoft.com/office/drawing/2014/main" id="{00000000-0008-0000-0500-00005D000000}"/>
                                                                </a:ext>
                                                              </a:extLst>
                                                            </xdr:cNvPr>
                                                            <xdr:cNvPicPr>
                                                              <a:picLocks noChangeAspect="1"/>
                                                            </xdr:cNvPicPr>
                                                          </xdr:nvPicPr>
                                                          <xdr:blipFill>
                                                            <a:blip xmlns:r="http://schemas.openxmlformats.org/officeDocument/2006/relationships" r:embed="rId2"/>
                                                            <a:stretch>
                                                              <a:fillRect/>
                                                            </a:stretch>
                                                          </xdr:blipFill>
                                                          <xdr:spPr>
                                                            <a:xfrm>
                                                              <a:off x="786005" y="436873"/>
                                                              <a:ext cx="6028571" cy="4714286"/>
                                                            </a:xfrm>
                                                            <a:prstGeom prst="rect">
                                                              <a:avLst/>
                                                            </a:prstGeom>
                                                          </xdr:spPr>
                                                        </xdr:pic>
                                                        <xdr:pic>
                                                          <xdr:nvPicPr>
                                                            <xdr:cNvPr id="94" name="図 93">
                                                              <a:extLst>
                                                                <a:ext uri="{FF2B5EF4-FFF2-40B4-BE49-F238E27FC236}">
                                                                  <a16:creationId xmlns:a16="http://schemas.microsoft.com/office/drawing/2014/main" id="{00000000-0008-0000-0500-00005E000000}"/>
                                                                </a:ext>
                                                              </a:extLst>
                                                            </xdr:cNvPr>
                                                            <xdr:cNvPicPr>
                                                              <a:picLocks noChangeAspect="1"/>
                                                            </xdr:cNvPicPr>
                                                          </xdr:nvPicPr>
                                                          <xdr:blipFill>
                                                            <a:blip xmlns:r="http://schemas.openxmlformats.org/officeDocument/2006/relationships" r:embed="rId3"/>
                                                            <a:stretch>
                                                              <a:fillRect/>
                                                            </a:stretch>
                                                          </xdr:blipFill>
                                                          <xdr:spPr>
                                                            <a:xfrm>
                                                              <a:off x="877954" y="5168246"/>
                                                              <a:ext cx="5761905" cy="4952381"/>
                                                            </a:xfrm>
                                                            <a:prstGeom prst="rect">
                                                              <a:avLst/>
                                                            </a:prstGeom>
                                                          </xdr:spPr>
                                                        </xdr:pic>
                                                      </xdr:grpSp>
                                                      <xdr:pic>
                                                        <xdr:nvPicPr>
                                                          <xdr:cNvPr id="92" name="図 91">
                                                            <a:extLst>
                                                              <a:ext uri="{FF2B5EF4-FFF2-40B4-BE49-F238E27FC236}">
                                                                <a16:creationId xmlns:a16="http://schemas.microsoft.com/office/drawing/2014/main" id="{00000000-0008-0000-0500-00005C000000}"/>
                                                              </a:ext>
                                                            </a:extLst>
                                                          </xdr:cNvPr>
                                                          <xdr:cNvPicPr>
                                                            <a:picLocks noChangeAspect="1"/>
                                                          </xdr:cNvPicPr>
                                                        </xdr:nvPicPr>
                                                        <xdr:blipFill>
                                                          <a:blip xmlns:r="http://schemas.openxmlformats.org/officeDocument/2006/relationships" r:embed="rId4"/>
                                                          <a:stretch>
                                                            <a:fillRect/>
                                                          </a:stretch>
                                                        </xdr:blipFill>
                                                        <xdr:spPr>
                                                          <a:xfrm>
                                                            <a:off x="895350" y="10096500"/>
                                                            <a:ext cx="5552381" cy="4142857"/>
                                                          </a:xfrm>
                                                          <a:prstGeom prst="rect">
                                                            <a:avLst/>
                                                          </a:prstGeom>
                                                        </xdr:spPr>
                                                      </xdr:pic>
                                                    </xdr:grpSp>
                                                    <xdr:pic>
                                                      <xdr:nvPicPr>
                                                        <xdr:cNvPr id="90" name="図 89">
                                                          <a:extLst>
                                                            <a:ext uri="{FF2B5EF4-FFF2-40B4-BE49-F238E27FC236}">
                                                              <a16:creationId xmlns:a16="http://schemas.microsoft.com/office/drawing/2014/main" id="{00000000-0008-0000-0500-00005A000000}"/>
                                                            </a:ext>
                                                          </a:extLst>
                                                        </xdr:cNvPr>
                                                        <xdr:cNvPicPr>
                                                          <a:picLocks noChangeAspect="1"/>
                                                        </xdr:cNvPicPr>
                                                      </xdr:nvPicPr>
                                                      <xdr:blipFill>
                                                        <a:blip xmlns:r="http://schemas.openxmlformats.org/officeDocument/2006/relationships" r:embed="rId5"/>
                                                        <a:stretch>
                                                          <a:fillRect/>
                                                        </a:stretch>
                                                      </xdr:blipFill>
                                                      <xdr:spPr>
                                                        <a:xfrm>
                                                          <a:off x="771525" y="14201775"/>
                                                          <a:ext cx="6057143" cy="323810"/>
                                                        </a:xfrm>
                                                        <a:prstGeom prst="rect">
                                                          <a:avLst/>
                                                        </a:prstGeom>
                                                      </xdr:spPr>
                                                    </xdr:pic>
                                                  </xdr:grpSp>
                                                  <xdr:pic>
                                                    <xdr:nvPicPr>
                                                      <xdr:cNvPr id="88" name="図 87">
                                                        <a:extLst>
                                                          <a:ext uri="{FF2B5EF4-FFF2-40B4-BE49-F238E27FC236}">
                                                            <a16:creationId xmlns:a16="http://schemas.microsoft.com/office/drawing/2014/main" id="{00000000-0008-0000-0500-000058000000}"/>
                                                          </a:ext>
                                                        </a:extLst>
                                                      </xdr:cNvPr>
                                                      <xdr:cNvPicPr>
                                                        <a:picLocks noChangeAspect="1"/>
                                                      </xdr:cNvPicPr>
                                                    </xdr:nvPicPr>
                                                    <xdr:blipFill>
                                                      <a:blip xmlns:r="http://schemas.openxmlformats.org/officeDocument/2006/relationships" r:embed="rId6"/>
                                                      <a:stretch>
                                                        <a:fillRect/>
                                                      </a:stretch>
                                                    </xdr:blipFill>
                                                    <xdr:spPr>
                                                      <a:xfrm>
                                                        <a:off x="685800" y="14573250"/>
                                                        <a:ext cx="6076190" cy="4780952"/>
                                                      </a:xfrm>
                                                      <a:prstGeom prst="rect">
                                                        <a:avLst/>
                                                      </a:prstGeom>
                                                    </xdr:spPr>
                                                  </xdr:pic>
                                                </xdr:grpSp>
                                                <xdr:pic>
                                                  <xdr:nvPicPr>
                                                    <xdr:cNvPr id="86" name="図 85">
                                                      <a:extLst>
                                                        <a:ext uri="{FF2B5EF4-FFF2-40B4-BE49-F238E27FC236}">
                                                          <a16:creationId xmlns:a16="http://schemas.microsoft.com/office/drawing/2014/main" id="{00000000-0008-0000-0500-000056000000}"/>
                                                        </a:ext>
                                                      </a:extLst>
                                                    </xdr:cNvPr>
                                                    <xdr:cNvPicPr>
                                                      <a:picLocks noChangeAspect="1"/>
                                                    </xdr:cNvPicPr>
                                                  </xdr:nvPicPr>
                                                  <xdr:blipFill>
                                                    <a:blip xmlns:r="http://schemas.openxmlformats.org/officeDocument/2006/relationships" r:embed="rId7"/>
                                                    <a:stretch>
                                                      <a:fillRect/>
                                                    </a:stretch>
                                                  </xdr:blipFill>
                                                  <xdr:spPr>
                                                    <a:xfrm>
                                                      <a:off x="704850" y="19411950"/>
                                                      <a:ext cx="5961905" cy="3561905"/>
                                                    </a:xfrm>
                                                    <a:prstGeom prst="rect">
                                                      <a:avLst/>
                                                    </a:prstGeom>
                                                  </xdr:spPr>
                                                </xdr:pic>
                                              </xdr:grpSp>
                                              <xdr:sp macro="" textlink="">
                                                <xdr:nvSpPr>
                                                  <xdr:cNvPr id="84" name="正方形/長方形 83">
                                                    <a:extLst>
                                                      <a:ext uri="{FF2B5EF4-FFF2-40B4-BE49-F238E27FC236}">
                                                        <a16:creationId xmlns:a16="http://schemas.microsoft.com/office/drawing/2014/main" id="{00000000-0008-0000-0500-000054000000}"/>
                                                      </a:ext>
                                                    </a:extLst>
                                                  </xdr:cNvPr>
                                                  <xdr:cNvSpPr/>
                                                </xdr:nvSpPr>
                                                <xdr:spPr>
                                                  <a:xfrm>
                                                    <a:off x="695325" y="19259550"/>
                                                    <a:ext cx="6096000" cy="161925"/>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pic>
                                              <xdr:nvPicPr>
                                                <xdr:cNvPr id="82" name="図 81">
                                                  <a:extLst>
                                                    <a:ext uri="{FF2B5EF4-FFF2-40B4-BE49-F238E27FC236}">
                                                      <a16:creationId xmlns:a16="http://schemas.microsoft.com/office/drawing/2014/main" id="{00000000-0008-0000-0500-000052000000}"/>
                                                    </a:ext>
                                                  </a:extLst>
                                                </xdr:cNvPr>
                                                <xdr:cNvPicPr>
                                                  <a:picLocks noChangeAspect="1"/>
                                                </xdr:cNvPicPr>
                                              </xdr:nvPicPr>
                                              <xdr:blipFill>
                                                <a:blip xmlns:r="http://schemas.openxmlformats.org/officeDocument/2006/relationships" r:embed="rId8"/>
                                                <a:stretch>
                                                  <a:fillRect/>
                                                </a:stretch>
                                              </xdr:blipFill>
                                              <xdr:spPr>
                                                <a:xfrm>
                                                  <a:off x="695326" y="22974300"/>
                                                  <a:ext cx="5857874" cy="304762"/>
                                                </a:xfrm>
                                                <a:prstGeom prst="rect">
                                                  <a:avLst/>
                                                </a:prstGeom>
                                              </xdr:spPr>
                                            </xdr:pic>
                                          </xdr:grpSp>
                                          <xdr:pic>
                                            <xdr:nvPicPr>
                                              <xdr:cNvPr id="79" name="図 78">
                                                <a:extLst>
                                                  <a:ext uri="{FF2B5EF4-FFF2-40B4-BE49-F238E27FC236}">
                                                    <a16:creationId xmlns:a16="http://schemas.microsoft.com/office/drawing/2014/main" id="{00000000-0008-0000-0500-00004F000000}"/>
                                                  </a:ext>
                                                </a:extLst>
                                              </xdr:cNvPr>
                                              <xdr:cNvPicPr>
                                                <a:picLocks noChangeAspect="1"/>
                                              </xdr:cNvPicPr>
                                            </xdr:nvPicPr>
                                            <xdr:blipFill>
                                              <a:blip xmlns:r="http://schemas.openxmlformats.org/officeDocument/2006/relationships" r:embed="rId9"/>
                                              <a:stretch>
                                                <a:fillRect/>
                                              </a:stretch>
                                            </xdr:blipFill>
                                            <xdr:spPr>
                                              <a:xfrm>
                                                <a:off x="695325" y="23288625"/>
                                                <a:ext cx="6047619" cy="4419048"/>
                                              </a:xfrm>
                                              <a:prstGeom prst="rect">
                                                <a:avLst/>
                                              </a:prstGeom>
                                            </xdr:spPr>
                                          </xdr:pic>
                                          <xdr:pic>
                                            <xdr:nvPicPr>
                                              <xdr:cNvPr id="80" name="図 79">
                                                <a:extLst>
                                                  <a:ext uri="{FF2B5EF4-FFF2-40B4-BE49-F238E27FC236}">
                                                    <a16:creationId xmlns:a16="http://schemas.microsoft.com/office/drawing/2014/main" id="{00000000-0008-0000-0500-000050000000}"/>
                                                  </a:ext>
                                                </a:extLst>
                                              </xdr:cNvPr>
                                              <xdr:cNvPicPr>
                                                <a:picLocks noChangeAspect="1"/>
                                              </xdr:cNvPicPr>
                                            </xdr:nvPicPr>
                                            <xdr:blipFill>
                                              <a:blip xmlns:r="http://schemas.openxmlformats.org/officeDocument/2006/relationships" r:embed="rId10"/>
                                              <a:stretch>
                                                <a:fillRect/>
                                              </a:stretch>
                                            </xdr:blipFill>
                                            <xdr:spPr>
                                              <a:xfrm>
                                                <a:off x="695325" y="27698700"/>
                                                <a:ext cx="6238095" cy="4866667"/>
                                              </a:xfrm>
                                              <a:prstGeom prst="rect">
                                                <a:avLst/>
                                              </a:prstGeom>
                                            </xdr:spPr>
                                          </xdr:pic>
                                        </xdr:grpSp>
                                        <xdr:pic>
                                          <xdr:nvPicPr>
                                            <xdr:cNvPr id="77" name="図 76">
                                              <a:extLst>
                                                <a:ext uri="{FF2B5EF4-FFF2-40B4-BE49-F238E27FC236}">
                                                  <a16:creationId xmlns:a16="http://schemas.microsoft.com/office/drawing/2014/main" id="{00000000-0008-0000-0500-00004D000000}"/>
                                                </a:ext>
                                              </a:extLst>
                                            </xdr:cNvPr>
                                            <xdr:cNvPicPr>
                                              <a:picLocks noChangeAspect="1"/>
                                            </xdr:cNvPicPr>
                                          </xdr:nvPicPr>
                                          <xdr:blipFill>
                                            <a:blip xmlns:r="http://schemas.openxmlformats.org/officeDocument/2006/relationships" r:embed="rId11"/>
                                            <a:stretch>
                                              <a:fillRect/>
                                            </a:stretch>
                                          </xdr:blipFill>
                                          <xdr:spPr>
                                            <a:xfrm>
                                              <a:off x="695325" y="32565975"/>
                                              <a:ext cx="6190476" cy="4085714"/>
                                            </a:xfrm>
                                            <a:prstGeom prst="rect">
                                              <a:avLst/>
                                            </a:prstGeom>
                                          </xdr:spPr>
                                        </xdr:pic>
                                      </xdr:grpSp>
                                      <xdr:pic>
                                        <xdr:nvPicPr>
                                          <xdr:cNvPr id="75" name="図 74">
                                            <a:extLst>
                                              <a:ext uri="{FF2B5EF4-FFF2-40B4-BE49-F238E27FC236}">
                                                <a16:creationId xmlns:a16="http://schemas.microsoft.com/office/drawing/2014/main" id="{00000000-0008-0000-0500-00004B000000}"/>
                                              </a:ext>
                                            </a:extLst>
                                          </xdr:cNvPr>
                                          <xdr:cNvPicPr>
                                            <a:picLocks noChangeAspect="1"/>
                                          </xdr:cNvPicPr>
                                        </xdr:nvPicPr>
                                        <xdr:blipFill>
                                          <a:blip xmlns:r="http://schemas.openxmlformats.org/officeDocument/2006/relationships" r:embed="rId12"/>
                                          <a:stretch>
                                            <a:fillRect/>
                                          </a:stretch>
                                        </xdr:blipFill>
                                        <xdr:spPr>
                                          <a:xfrm>
                                            <a:off x="695325" y="36652200"/>
                                            <a:ext cx="5866667" cy="4456472"/>
                                          </a:xfrm>
                                          <a:prstGeom prst="rect">
                                            <a:avLst/>
                                          </a:prstGeom>
                                        </xdr:spPr>
                                      </xdr:pic>
                                    </xdr:grpSp>
                                    <xdr:sp macro="" textlink="">
                                      <xdr:nvSpPr>
                                        <xdr:cNvPr id="73" name="角丸四角形 72">
                                          <a:extLst>
                                            <a:ext uri="{FF2B5EF4-FFF2-40B4-BE49-F238E27FC236}">
                                              <a16:creationId xmlns:a16="http://schemas.microsoft.com/office/drawing/2014/main" id="{00000000-0008-0000-0500-000049000000}"/>
                                            </a:ext>
                                          </a:extLst>
                                        </xdr:cNvPr>
                                        <xdr:cNvSpPr/>
                                      </xdr:nvSpPr>
                                      <xdr:spPr>
                                        <a:xfrm>
                                          <a:off x="1076325" y="35347275"/>
                                          <a:ext cx="1571625" cy="466725"/>
                                        </a:xfrm>
                                        <a:prstGeom prst="round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70" name="円/楕円 69">
                                        <a:extLst>
                                          <a:ext uri="{FF2B5EF4-FFF2-40B4-BE49-F238E27FC236}">
                                            <a16:creationId xmlns:a16="http://schemas.microsoft.com/office/drawing/2014/main" id="{00000000-0008-0000-0500-000046000000}"/>
                                          </a:ext>
                                        </a:extLst>
                                      </xdr:cNvPr>
                                      <xdr:cNvSpPr/>
                                    </xdr:nvSpPr>
                                    <xdr:spPr>
                                      <a:xfrm>
                                        <a:off x="1133475" y="35413950"/>
                                        <a:ext cx="47625" cy="8572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71" name="円/楕円 70">
                                        <a:extLst>
                                          <a:ext uri="{FF2B5EF4-FFF2-40B4-BE49-F238E27FC236}">
                                            <a16:creationId xmlns:a16="http://schemas.microsoft.com/office/drawing/2014/main" id="{00000000-0008-0000-0500-000047000000}"/>
                                          </a:ext>
                                        </a:extLst>
                                      </xdr:cNvPr>
                                      <xdr:cNvSpPr/>
                                    </xdr:nvSpPr>
                                    <xdr:spPr>
                                      <a:xfrm>
                                        <a:off x="1143000" y="35642550"/>
                                        <a:ext cx="47625" cy="85725"/>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60" name="角丸四角形 59">
                                      <a:extLst>
                                        <a:ext uri="{FF2B5EF4-FFF2-40B4-BE49-F238E27FC236}">
                                          <a16:creationId xmlns:a16="http://schemas.microsoft.com/office/drawing/2014/main" id="{00000000-0008-0000-0500-00003C000000}"/>
                                        </a:ext>
                                      </a:extLst>
                                    </xdr:cNvPr>
                                    <xdr:cNvSpPr/>
                                  </xdr:nvSpPr>
                                  <xdr:spPr>
                                    <a:xfrm>
                                      <a:off x="490439" y="2939394"/>
                                      <a:ext cx="5495925" cy="2257425"/>
                                    </a:xfrm>
                                    <a:prstGeom prst="roundRect">
                                      <a:avLst/>
                                    </a:prstGeom>
                                    <a:noFill/>
                                    <a:ln w="57150">
                                      <a:solidFill>
                                        <a:srgbClr val="FF0000"/>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1" name="円/楕円 60">
                                      <a:extLst>
                                        <a:ext uri="{FF2B5EF4-FFF2-40B4-BE49-F238E27FC236}">
                                          <a16:creationId xmlns:a16="http://schemas.microsoft.com/office/drawing/2014/main" id="{00000000-0008-0000-0500-00003D000000}"/>
                                        </a:ext>
                                      </a:extLst>
                                    </xdr:cNvPr>
                                    <xdr:cNvSpPr/>
                                  </xdr:nvSpPr>
                                  <xdr:spPr>
                                    <a:xfrm>
                                      <a:off x="728564" y="3102597"/>
                                      <a:ext cx="95249" cy="114300"/>
                                    </a:xfrm>
                                    <a:prstGeom prst="ellipse">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2" name="円/楕円 61">
                                      <a:extLst>
                                        <a:ext uri="{FF2B5EF4-FFF2-40B4-BE49-F238E27FC236}">
                                          <a16:creationId xmlns:a16="http://schemas.microsoft.com/office/drawing/2014/main" id="{00000000-0008-0000-0500-00003E000000}"/>
                                        </a:ext>
                                      </a:extLst>
                                    </xdr:cNvPr>
                                    <xdr:cNvSpPr/>
                                  </xdr:nvSpPr>
                                  <xdr:spPr>
                                    <a:xfrm>
                                      <a:off x="728856" y="3799199"/>
                                      <a:ext cx="114301" cy="123825"/>
                                    </a:xfrm>
                                    <a:prstGeom prst="ellipse">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63" name="直線コネクタ 62">
                                      <a:extLst>
                                        <a:ext uri="{FF2B5EF4-FFF2-40B4-BE49-F238E27FC236}">
                                          <a16:creationId xmlns:a16="http://schemas.microsoft.com/office/drawing/2014/main" id="{00000000-0008-0000-0500-00003F000000}"/>
                                        </a:ext>
                                      </a:extLst>
                                    </xdr:cNvPr>
                                    <xdr:cNvCxnSpPr/>
                                  </xdr:nvCxnSpPr>
                                  <xdr:spPr>
                                    <a:xfrm flipV="1">
                                      <a:off x="833630" y="4629150"/>
                                      <a:ext cx="5057775" cy="19050"/>
                                    </a:xfrm>
                                    <a:prstGeom prst="line">
                                      <a:avLst/>
                                    </a:prstGeom>
                                    <a:ln w="28575">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64" name="直線コネクタ 63">
                                      <a:extLst>
                                        <a:ext uri="{FF2B5EF4-FFF2-40B4-BE49-F238E27FC236}">
                                          <a16:creationId xmlns:a16="http://schemas.microsoft.com/office/drawing/2014/main" id="{00000000-0008-0000-0500-000040000000}"/>
                                        </a:ext>
                                      </a:extLst>
                                    </xdr:cNvPr>
                                    <xdr:cNvCxnSpPr/>
                                  </xdr:nvCxnSpPr>
                                  <xdr:spPr>
                                    <a:xfrm flipV="1">
                                      <a:off x="816037" y="4393578"/>
                                      <a:ext cx="5057775" cy="19050"/>
                                    </a:xfrm>
                                    <a:prstGeom prst="line">
                                      <a:avLst/>
                                    </a:prstGeom>
                                    <a:ln w="28575">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65" name="直線コネクタ 64">
                                      <a:extLst>
                                        <a:ext uri="{FF2B5EF4-FFF2-40B4-BE49-F238E27FC236}">
                                          <a16:creationId xmlns:a16="http://schemas.microsoft.com/office/drawing/2014/main" id="{00000000-0008-0000-0500-000041000000}"/>
                                        </a:ext>
                                      </a:extLst>
                                    </xdr:cNvPr>
                                    <xdr:cNvCxnSpPr/>
                                  </xdr:nvCxnSpPr>
                                  <xdr:spPr>
                                    <a:xfrm flipV="1">
                                      <a:off x="879216" y="4171950"/>
                                      <a:ext cx="5057775" cy="19050"/>
                                    </a:xfrm>
                                    <a:prstGeom prst="line">
                                      <a:avLst/>
                                    </a:prstGeom>
                                    <a:ln w="28575">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66" name="直線コネクタ 65">
                                      <a:extLst>
                                        <a:ext uri="{FF2B5EF4-FFF2-40B4-BE49-F238E27FC236}">
                                          <a16:creationId xmlns:a16="http://schemas.microsoft.com/office/drawing/2014/main" id="{00000000-0008-0000-0500-000042000000}"/>
                                        </a:ext>
                                      </a:extLst>
                                    </xdr:cNvPr>
                                    <xdr:cNvCxnSpPr/>
                                  </xdr:nvCxnSpPr>
                                  <xdr:spPr>
                                    <a:xfrm flipV="1">
                                      <a:off x="844031" y="3950322"/>
                                      <a:ext cx="4953000" cy="28575"/>
                                    </a:xfrm>
                                    <a:prstGeom prst="line">
                                      <a:avLst/>
                                    </a:prstGeom>
                                    <a:ln w="28575">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67" name="直線コネクタ 66">
                                      <a:extLst>
                                        <a:ext uri="{FF2B5EF4-FFF2-40B4-BE49-F238E27FC236}">
                                          <a16:creationId xmlns:a16="http://schemas.microsoft.com/office/drawing/2014/main" id="{00000000-0008-0000-0500-000043000000}"/>
                                        </a:ext>
                                      </a:extLst>
                                    </xdr:cNvPr>
                                    <xdr:cNvCxnSpPr/>
                                  </xdr:nvCxnSpPr>
                                  <xdr:spPr>
                                    <a:xfrm flipV="1">
                                      <a:off x="803889" y="4848225"/>
                                      <a:ext cx="5105400" cy="28576"/>
                                    </a:xfrm>
                                    <a:prstGeom prst="line">
                                      <a:avLst/>
                                    </a:prstGeom>
                                    <a:ln w="28575">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68" name="直線コネクタ 67">
                                      <a:extLst>
                                        <a:ext uri="{FF2B5EF4-FFF2-40B4-BE49-F238E27FC236}">
                                          <a16:creationId xmlns:a16="http://schemas.microsoft.com/office/drawing/2014/main" id="{00000000-0008-0000-0500-000044000000}"/>
                                        </a:ext>
                                      </a:extLst>
                                    </xdr:cNvPr>
                                    <xdr:cNvCxnSpPr/>
                                  </xdr:nvCxnSpPr>
                                  <xdr:spPr>
                                    <a:xfrm>
                                      <a:off x="880673" y="5095875"/>
                                      <a:ext cx="3152775" cy="9525"/>
                                    </a:xfrm>
                                    <a:prstGeom prst="line">
                                      <a:avLst/>
                                    </a:prstGeom>
                                    <a:ln w="28575">
                                      <a:solidFill>
                                        <a:srgbClr val="FF0000"/>
                                      </a:solidFill>
                                    </a:ln>
                                  </xdr:spPr>
                                  <xdr:style>
                                    <a:lnRef idx="1">
                                      <a:schemeClr val="accent1"/>
                                    </a:lnRef>
                                    <a:fillRef idx="0">
                                      <a:schemeClr val="accent1"/>
                                    </a:fillRef>
                                    <a:effectRef idx="0">
                                      <a:schemeClr val="accent1"/>
                                    </a:effectRef>
                                    <a:fontRef idx="minor">
                                      <a:schemeClr val="tx1"/>
                                    </a:fontRef>
                                  </xdr:style>
                                </xdr:cxnSp>
                              </xdr:grpSp>
                              <xdr:sp macro="" textlink="">
                                <xdr:nvSpPr>
                                  <xdr:cNvPr id="55" name="角丸四角形 54">
                                    <a:extLst>
                                      <a:ext uri="{FF2B5EF4-FFF2-40B4-BE49-F238E27FC236}">
                                        <a16:creationId xmlns:a16="http://schemas.microsoft.com/office/drawing/2014/main" id="{00000000-0008-0000-0500-000037000000}"/>
                                      </a:ext>
                                    </a:extLst>
                                  </xdr:cNvPr>
                                  <xdr:cNvSpPr/>
                                </xdr:nvSpPr>
                                <xdr:spPr>
                                  <a:xfrm>
                                    <a:off x="1876425" y="8324850"/>
                                    <a:ext cx="1114425" cy="466725"/>
                                  </a:xfrm>
                                  <a:prstGeom prst="roundRect">
                                    <a:avLst/>
                                  </a:prstGeom>
                                  <a:noFill/>
                                  <a:ln w="571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6" name="角丸四角形 55">
                                    <a:extLst>
                                      <a:ext uri="{FF2B5EF4-FFF2-40B4-BE49-F238E27FC236}">
                                        <a16:creationId xmlns:a16="http://schemas.microsoft.com/office/drawing/2014/main" id="{00000000-0008-0000-0500-000038000000}"/>
                                      </a:ext>
                                    </a:extLst>
                                  </xdr:cNvPr>
                                  <xdr:cNvSpPr/>
                                </xdr:nvSpPr>
                                <xdr:spPr>
                                  <a:xfrm>
                                    <a:off x="1876425" y="7515225"/>
                                    <a:ext cx="1114425" cy="466725"/>
                                  </a:xfrm>
                                  <a:prstGeom prst="roundRect">
                                    <a:avLst/>
                                  </a:prstGeom>
                                  <a:noFill/>
                                  <a:ln w="571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7" name="角丸四角形 56">
                                    <a:extLst>
                                      <a:ext uri="{FF2B5EF4-FFF2-40B4-BE49-F238E27FC236}">
                                        <a16:creationId xmlns:a16="http://schemas.microsoft.com/office/drawing/2014/main" id="{00000000-0008-0000-0500-000039000000}"/>
                                      </a:ext>
                                    </a:extLst>
                                  </xdr:cNvPr>
                                  <xdr:cNvSpPr/>
                                </xdr:nvSpPr>
                                <xdr:spPr>
                                  <a:xfrm>
                                    <a:off x="1876425" y="6705600"/>
                                    <a:ext cx="1114425" cy="466725"/>
                                  </a:xfrm>
                                  <a:prstGeom prst="roundRect">
                                    <a:avLst/>
                                  </a:prstGeom>
                                  <a:noFill/>
                                  <a:ln w="571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8" name="角丸四角形 57">
                                    <a:extLst>
                                      <a:ext uri="{FF2B5EF4-FFF2-40B4-BE49-F238E27FC236}">
                                        <a16:creationId xmlns:a16="http://schemas.microsoft.com/office/drawing/2014/main" id="{00000000-0008-0000-0500-00003A000000}"/>
                                      </a:ext>
                                    </a:extLst>
                                  </xdr:cNvPr>
                                  <xdr:cNvSpPr/>
                                </xdr:nvSpPr>
                                <xdr:spPr>
                                  <a:xfrm>
                                    <a:off x="1876425" y="5895975"/>
                                    <a:ext cx="1114425" cy="466725"/>
                                  </a:xfrm>
                                  <a:prstGeom prst="roundRect">
                                    <a:avLst/>
                                  </a:prstGeom>
                                  <a:noFill/>
                                  <a:ln w="571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53" name="角丸四角形 52">
                                  <a:extLst>
                                    <a:ext uri="{FF2B5EF4-FFF2-40B4-BE49-F238E27FC236}">
                                      <a16:creationId xmlns:a16="http://schemas.microsoft.com/office/drawing/2014/main" id="{00000000-0008-0000-0500-000035000000}"/>
                                    </a:ext>
                                  </a:extLst>
                                </xdr:cNvPr>
                                <xdr:cNvSpPr/>
                              </xdr:nvSpPr>
                              <xdr:spPr>
                                <a:xfrm>
                                  <a:off x="4791075" y="5867400"/>
                                  <a:ext cx="657225" cy="2924175"/>
                                </a:xfrm>
                                <a:prstGeom prst="roundRect">
                                  <a:avLst/>
                                </a:prstGeom>
                                <a:noFill/>
                                <a:ln w="76200">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xnSp macro="">
                            <xdr:nvCxnSpPr>
                              <xdr:cNvPr id="49" name="直線コネクタ 48">
                                <a:extLst>
                                  <a:ext uri="{FF2B5EF4-FFF2-40B4-BE49-F238E27FC236}">
                                    <a16:creationId xmlns:a16="http://schemas.microsoft.com/office/drawing/2014/main" id="{00000000-0008-0000-0500-000031000000}"/>
                                  </a:ext>
                                </a:extLst>
                              </xdr:cNvPr>
                              <xdr:cNvCxnSpPr/>
                            </xdr:nvCxnSpPr>
                            <xdr:spPr>
                              <a:xfrm>
                                <a:off x="918480" y="3480455"/>
                                <a:ext cx="3686175" cy="0"/>
                              </a:xfrm>
                              <a:prstGeom prst="line">
                                <a:avLst/>
                              </a:prstGeom>
                              <a:ln w="38100">
                                <a:solidFill>
                                  <a:srgbClr val="00B0F0"/>
                                </a:solidFill>
                              </a:ln>
                            </xdr:spPr>
                            <xdr:style>
                              <a:lnRef idx="1">
                                <a:schemeClr val="accent1"/>
                              </a:lnRef>
                              <a:fillRef idx="0">
                                <a:schemeClr val="accent1"/>
                              </a:fillRef>
                              <a:effectRef idx="0">
                                <a:schemeClr val="accent1"/>
                              </a:effectRef>
                              <a:fontRef idx="minor">
                                <a:schemeClr val="tx1"/>
                              </a:fontRef>
                            </xdr:style>
                          </xdr:cxnSp>
                          <xdr:cxnSp macro="">
                            <xdr:nvCxnSpPr>
                              <xdr:cNvPr id="50" name="直線コネクタ 49">
                                <a:extLst>
                                  <a:ext uri="{FF2B5EF4-FFF2-40B4-BE49-F238E27FC236}">
                                    <a16:creationId xmlns:a16="http://schemas.microsoft.com/office/drawing/2014/main" id="{00000000-0008-0000-0500-000032000000}"/>
                                  </a:ext>
                                </a:extLst>
                              </xdr:cNvPr>
                              <xdr:cNvCxnSpPr/>
                            </xdr:nvCxnSpPr>
                            <xdr:spPr>
                              <a:xfrm>
                                <a:off x="928007" y="3284848"/>
                                <a:ext cx="4972050" cy="0"/>
                              </a:xfrm>
                              <a:prstGeom prst="line">
                                <a:avLst/>
                              </a:prstGeom>
                              <a:ln w="38100">
                                <a:solidFill>
                                  <a:srgbClr val="00B0F0"/>
                                </a:solidFill>
                              </a:ln>
                            </xdr:spPr>
                            <xdr:style>
                              <a:lnRef idx="1">
                                <a:schemeClr val="accent1"/>
                              </a:lnRef>
                              <a:fillRef idx="0">
                                <a:schemeClr val="accent1"/>
                              </a:fillRef>
                              <a:effectRef idx="0">
                                <a:schemeClr val="accent1"/>
                              </a:effectRef>
                              <a:fontRef idx="minor">
                                <a:schemeClr val="tx1"/>
                              </a:fontRef>
                            </xdr:style>
                          </xdr:cxnSp>
                          <xdr:cxnSp macro="">
                            <xdr:nvCxnSpPr>
                              <xdr:cNvPr id="51" name="直線コネクタ 50">
                                <a:extLst>
                                  <a:ext uri="{FF2B5EF4-FFF2-40B4-BE49-F238E27FC236}">
                                    <a16:creationId xmlns:a16="http://schemas.microsoft.com/office/drawing/2014/main" id="{00000000-0008-0000-0500-000033000000}"/>
                                  </a:ext>
                                </a:extLst>
                              </xdr:cNvPr>
                              <xdr:cNvCxnSpPr/>
                            </xdr:nvCxnSpPr>
                            <xdr:spPr>
                              <a:xfrm>
                                <a:off x="882130" y="3056248"/>
                                <a:ext cx="4972050" cy="0"/>
                              </a:xfrm>
                              <a:prstGeom prst="line">
                                <a:avLst/>
                              </a:prstGeom>
                              <a:ln w="38100">
                                <a:solidFill>
                                  <a:srgbClr val="00B0F0"/>
                                </a:solidFill>
                              </a:ln>
                            </xdr:spPr>
                            <xdr:style>
                              <a:lnRef idx="1">
                                <a:schemeClr val="accent1"/>
                              </a:lnRef>
                              <a:fillRef idx="0">
                                <a:schemeClr val="accent1"/>
                              </a:fillRef>
                              <a:effectRef idx="0">
                                <a:schemeClr val="accent1"/>
                              </a:effectRef>
                              <a:fontRef idx="minor">
                                <a:schemeClr val="tx1"/>
                              </a:fontRef>
                            </xdr:style>
                          </xdr:cxnSp>
                        </xdr:grpSp>
                        <xdr:sp macro="" textlink="">
                          <xdr:nvSpPr>
                            <xdr:cNvPr id="44" name="角丸四角形 43">
                              <a:extLst>
                                <a:ext uri="{FF2B5EF4-FFF2-40B4-BE49-F238E27FC236}">
                                  <a16:creationId xmlns:a16="http://schemas.microsoft.com/office/drawing/2014/main" id="{00000000-0008-0000-0500-00002C000000}"/>
                                </a:ext>
                              </a:extLst>
                            </xdr:cNvPr>
                            <xdr:cNvSpPr/>
                          </xdr:nvSpPr>
                          <xdr:spPr>
                            <a:xfrm>
                              <a:off x="463905" y="1393203"/>
                              <a:ext cx="5543550" cy="1190625"/>
                            </a:xfrm>
                            <a:prstGeom prst="roundRect">
                              <a:avLst/>
                            </a:prstGeom>
                            <a:noFill/>
                            <a:ln w="5715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5" name="角丸四角形 44">
                              <a:extLst>
                                <a:ext uri="{FF2B5EF4-FFF2-40B4-BE49-F238E27FC236}">
                                  <a16:creationId xmlns:a16="http://schemas.microsoft.com/office/drawing/2014/main" id="{00000000-0008-0000-0500-00002D000000}"/>
                                </a:ext>
                              </a:extLst>
                            </xdr:cNvPr>
                            <xdr:cNvSpPr/>
                          </xdr:nvSpPr>
                          <xdr:spPr>
                            <a:xfrm>
                              <a:off x="1064562" y="1639577"/>
                              <a:ext cx="3086100" cy="209550"/>
                            </a:xfrm>
                            <a:prstGeom prst="roundRect">
                              <a:avLst/>
                            </a:prstGeom>
                            <a:no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6" name="角丸四角形 45">
                              <a:extLst>
                                <a:ext uri="{FF2B5EF4-FFF2-40B4-BE49-F238E27FC236}">
                                  <a16:creationId xmlns:a16="http://schemas.microsoft.com/office/drawing/2014/main" id="{00000000-0008-0000-0500-00002E000000}"/>
                                </a:ext>
                              </a:extLst>
                            </xdr:cNvPr>
                            <xdr:cNvSpPr/>
                          </xdr:nvSpPr>
                          <xdr:spPr>
                            <a:xfrm>
                              <a:off x="532329" y="1906276"/>
                              <a:ext cx="4200525" cy="209550"/>
                            </a:xfrm>
                            <a:prstGeom prst="roundRect">
                              <a:avLst/>
                            </a:prstGeom>
                            <a:no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7" name="角丸四角形 46">
                              <a:extLst>
                                <a:ext uri="{FF2B5EF4-FFF2-40B4-BE49-F238E27FC236}">
                                  <a16:creationId xmlns:a16="http://schemas.microsoft.com/office/drawing/2014/main" id="{00000000-0008-0000-0500-00002F000000}"/>
                                </a:ext>
                              </a:extLst>
                            </xdr:cNvPr>
                            <xdr:cNvSpPr/>
                          </xdr:nvSpPr>
                          <xdr:spPr>
                            <a:xfrm>
                              <a:off x="4577538" y="1647825"/>
                              <a:ext cx="1295400" cy="209550"/>
                            </a:xfrm>
                            <a:prstGeom prst="roundRect">
                              <a:avLst/>
                            </a:prstGeom>
                            <a:no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41" name="正方形/長方形 40">
                            <a:extLst>
                              <a:ext uri="{FF2B5EF4-FFF2-40B4-BE49-F238E27FC236}">
                                <a16:creationId xmlns:a16="http://schemas.microsoft.com/office/drawing/2014/main" id="{00000000-0008-0000-0500-000029000000}"/>
                              </a:ext>
                            </a:extLst>
                          </xdr:cNvPr>
                          <xdr:cNvSpPr/>
                        </xdr:nvSpPr>
                        <xdr:spPr>
                          <a:xfrm>
                            <a:off x="6000750" y="1781175"/>
                            <a:ext cx="66675" cy="285750"/>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2" name="正方形/長方形 41">
                            <a:extLst>
                              <a:ext uri="{FF2B5EF4-FFF2-40B4-BE49-F238E27FC236}">
                                <a16:creationId xmlns:a16="http://schemas.microsoft.com/office/drawing/2014/main" id="{00000000-0008-0000-0500-00002A000000}"/>
                              </a:ext>
                            </a:extLst>
                          </xdr:cNvPr>
                          <xdr:cNvSpPr/>
                        </xdr:nvSpPr>
                        <xdr:spPr>
                          <a:xfrm>
                            <a:off x="733425" y="2057400"/>
                            <a:ext cx="66675" cy="285750"/>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36" name="角丸四角形 35">
                          <a:extLst>
                            <a:ext uri="{FF2B5EF4-FFF2-40B4-BE49-F238E27FC236}">
                              <a16:creationId xmlns:a16="http://schemas.microsoft.com/office/drawing/2014/main" id="{00000000-0008-0000-0500-000024000000}"/>
                            </a:ext>
                          </a:extLst>
                        </xdr:cNvPr>
                        <xdr:cNvSpPr/>
                      </xdr:nvSpPr>
                      <xdr:spPr>
                        <a:xfrm>
                          <a:off x="323850" y="13287375"/>
                          <a:ext cx="5343525" cy="771525"/>
                        </a:xfrm>
                        <a:prstGeom prst="roundRect">
                          <a:avLst/>
                        </a:prstGeom>
                        <a:noFill/>
                        <a:ln w="57150">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7" name="角丸四角形 36">
                          <a:extLst>
                            <a:ext uri="{FF2B5EF4-FFF2-40B4-BE49-F238E27FC236}">
                              <a16:creationId xmlns:a16="http://schemas.microsoft.com/office/drawing/2014/main" id="{00000000-0008-0000-0500-000025000000}"/>
                            </a:ext>
                          </a:extLst>
                        </xdr:cNvPr>
                        <xdr:cNvSpPr/>
                      </xdr:nvSpPr>
                      <xdr:spPr>
                        <a:xfrm>
                          <a:off x="304800" y="12372975"/>
                          <a:ext cx="5343525" cy="771525"/>
                        </a:xfrm>
                        <a:prstGeom prst="roundRect">
                          <a:avLst/>
                        </a:prstGeom>
                        <a:noFill/>
                        <a:ln w="57150">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8" name="角丸四角形 37">
                          <a:extLst>
                            <a:ext uri="{FF2B5EF4-FFF2-40B4-BE49-F238E27FC236}">
                              <a16:creationId xmlns:a16="http://schemas.microsoft.com/office/drawing/2014/main" id="{00000000-0008-0000-0500-000026000000}"/>
                            </a:ext>
                          </a:extLst>
                        </xdr:cNvPr>
                        <xdr:cNvSpPr/>
                      </xdr:nvSpPr>
                      <xdr:spPr>
                        <a:xfrm>
                          <a:off x="304800" y="11439525"/>
                          <a:ext cx="5343525" cy="771525"/>
                        </a:xfrm>
                        <a:prstGeom prst="roundRect">
                          <a:avLst/>
                        </a:prstGeom>
                        <a:noFill/>
                        <a:ln w="57150">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9" name="角丸四角形 38">
                          <a:extLst>
                            <a:ext uri="{FF2B5EF4-FFF2-40B4-BE49-F238E27FC236}">
                              <a16:creationId xmlns:a16="http://schemas.microsoft.com/office/drawing/2014/main" id="{00000000-0008-0000-0500-000027000000}"/>
                            </a:ext>
                          </a:extLst>
                        </xdr:cNvPr>
                        <xdr:cNvSpPr/>
                      </xdr:nvSpPr>
                      <xdr:spPr>
                        <a:xfrm>
                          <a:off x="333375" y="10515600"/>
                          <a:ext cx="5343525" cy="771525"/>
                        </a:xfrm>
                        <a:prstGeom prst="roundRect">
                          <a:avLst/>
                        </a:prstGeom>
                        <a:noFill/>
                        <a:ln w="57150">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31" name="角丸四角形 30">
                        <a:extLst>
                          <a:ext uri="{FF2B5EF4-FFF2-40B4-BE49-F238E27FC236}">
                            <a16:creationId xmlns:a16="http://schemas.microsoft.com/office/drawing/2014/main" id="{00000000-0008-0000-0500-00001F000000}"/>
                          </a:ext>
                        </a:extLst>
                      </xdr:cNvPr>
                      <xdr:cNvSpPr/>
                    </xdr:nvSpPr>
                    <xdr:spPr>
                      <a:xfrm>
                        <a:off x="247651" y="15706725"/>
                        <a:ext cx="5638800" cy="1562100"/>
                      </a:xfrm>
                      <a:prstGeom prst="roundRect">
                        <a:avLst/>
                      </a:prstGeom>
                      <a:noFill/>
                      <a:ln w="571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2" name="角丸四角形 31">
                        <a:extLst>
                          <a:ext uri="{FF2B5EF4-FFF2-40B4-BE49-F238E27FC236}">
                            <a16:creationId xmlns:a16="http://schemas.microsoft.com/office/drawing/2014/main" id="{00000000-0008-0000-0500-000020000000}"/>
                          </a:ext>
                        </a:extLst>
                      </xdr:cNvPr>
                      <xdr:cNvSpPr/>
                    </xdr:nvSpPr>
                    <xdr:spPr>
                      <a:xfrm>
                        <a:off x="200025" y="17354549"/>
                        <a:ext cx="5686425" cy="1933576"/>
                      </a:xfrm>
                      <a:prstGeom prst="roundRect">
                        <a:avLst/>
                      </a:prstGeom>
                      <a:noFill/>
                      <a:ln w="571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3" name="角丸四角形 32">
                        <a:extLst>
                          <a:ext uri="{FF2B5EF4-FFF2-40B4-BE49-F238E27FC236}">
                            <a16:creationId xmlns:a16="http://schemas.microsoft.com/office/drawing/2014/main" id="{00000000-0008-0000-0500-000021000000}"/>
                          </a:ext>
                        </a:extLst>
                      </xdr:cNvPr>
                      <xdr:cNvSpPr/>
                    </xdr:nvSpPr>
                    <xdr:spPr>
                      <a:xfrm>
                        <a:off x="133350" y="19364324"/>
                        <a:ext cx="5686425" cy="1933576"/>
                      </a:xfrm>
                      <a:prstGeom prst="roundRect">
                        <a:avLst/>
                      </a:prstGeom>
                      <a:noFill/>
                      <a:ln w="571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4" name="角丸四角形 33">
                        <a:extLst>
                          <a:ext uri="{FF2B5EF4-FFF2-40B4-BE49-F238E27FC236}">
                            <a16:creationId xmlns:a16="http://schemas.microsoft.com/office/drawing/2014/main" id="{00000000-0008-0000-0500-000022000000}"/>
                          </a:ext>
                        </a:extLst>
                      </xdr:cNvPr>
                      <xdr:cNvSpPr/>
                    </xdr:nvSpPr>
                    <xdr:spPr>
                      <a:xfrm>
                        <a:off x="123825" y="21393149"/>
                        <a:ext cx="5686425" cy="1524001"/>
                      </a:xfrm>
                      <a:prstGeom prst="roundRect">
                        <a:avLst/>
                      </a:prstGeom>
                      <a:noFill/>
                      <a:ln w="571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26" name="正方形/長方形 25">
                      <a:extLst>
                        <a:ext uri="{FF2B5EF4-FFF2-40B4-BE49-F238E27FC236}">
                          <a16:creationId xmlns:a16="http://schemas.microsoft.com/office/drawing/2014/main" id="{00000000-0008-0000-0500-00001A000000}"/>
                        </a:ext>
                      </a:extLst>
                    </xdr:cNvPr>
                    <xdr:cNvSpPr/>
                  </xdr:nvSpPr>
                  <xdr:spPr>
                    <a:xfrm>
                      <a:off x="495300" y="15782925"/>
                      <a:ext cx="1066800" cy="247650"/>
                    </a:xfrm>
                    <a:prstGeom prst="rect">
                      <a:avLst/>
                    </a:prstGeom>
                    <a:noFill/>
                    <a:ln w="38100"/>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7" name="正方形/長方形 26">
                      <a:extLst>
                        <a:ext uri="{FF2B5EF4-FFF2-40B4-BE49-F238E27FC236}">
                          <a16:creationId xmlns:a16="http://schemas.microsoft.com/office/drawing/2014/main" id="{00000000-0008-0000-0500-00001B000000}"/>
                        </a:ext>
                      </a:extLst>
                    </xdr:cNvPr>
                    <xdr:cNvSpPr/>
                  </xdr:nvSpPr>
                  <xdr:spPr>
                    <a:xfrm>
                      <a:off x="476250" y="17402175"/>
                      <a:ext cx="962025" cy="247650"/>
                    </a:xfrm>
                    <a:prstGeom prst="rect">
                      <a:avLst/>
                    </a:prstGeom>
                    <a:noFill/>
                    <a:ln w="38100"/>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8" name="正方形/長方形 27">
                      <a:extLst>
                        <a:ext uri="{FF2B5EF4-FFF2-40B4-BE49-F238E27FC236}">
                          <a16:creationId xmlns:a16="http://schemas.microsoft.com/office/drawing/2014/main" id="{00000000-0008-0000-0500-00001C000000}"/>
                        </a:ext>
                      </a:extLst>
                    </xdr:cNvPr>
                    <xdr:cNvSpPr/>
                  </xdr:nvSpPr>
                  <xdr:spPr>
                    <a:xfrm>
                      <a:off x="428625" y="19392900"/>
                      <a:ext cx="1181100" cy="228600"/>
                    </a:xfrm>
                    <a:prstGeom prst="rect">
                      <a:avLst/>
                    </a:prstGeom>
                    <a:noFill/>
                    <a:ln w="38100"/>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9" name="正方形/長方形 28">
                      <a:extLst>
                        <a:ext uri="{FF2B5EF4-FFF2-40B4-BE49-F238E27FC236}">
                          <a16:creationId xmlns:a16="http://schemas.microsoft.com/office/drawing/2014/main" id="{00000000-0008-0000-0500-00001D000000}"/>
                        </a:ext>
                      </a:extLst>
                    </xdr:cNvPr>
                    <xdr:cNvSpPr/>
                  </xdr:nvSpPr>
                  <xdr:spPr>
                    <a:xfrm>
                      <a:off x="419100" y="21497925"/>
                      <a:ext cx="1047750" cy="209550"/>
                    </a:xfrm>
                    <a:prstGeom prst="rect">
                      <a:avLst/>
                    </a:prstGeom>
                    <a:noFill/>
                    <a:ln w="38100"/>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24" name="角丸四角形 23">
                    <a:extLst>
                      <a:ext uri="{FF2B5EF4-FFF2-40B4-BE49-F238E27FC236}">
                        <a16:creationId xmlns:a16="http://schemas.microsoft.com/office/drawing/2014/main" id="{00000000-0008-0000-0500-000018000000}"/>
                      </a:ext>
                    </a:extLst>
                  </xdr:cNvPr>
                  <xdr:cNvSpPr/>
                </xdr:nvSpPr>
                <xdr:spPr>
                  <a:xfrm>
                    <a:off x="438150" y="25669875"/>
                    <a:ext cx="5543550" cy="1905000"/>
                  </a:xfrm>
                  <a:prstGeom prst="roundRect">
                    <a:avLst/>
                  </a:prstGeom>
                  <a:noFill/>
                  <a:ln w="38100">
                    <a:solidFill>
                      <a:schemeClr val="accent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pic>
              <xdr:nvPicPr>
                <xdr:cNvPr id="19" name="図 18">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13"/>
                <a:stretch>
                  <a:fillRect/>
                </a:stretch>
              </xdr:blipFill>
              <xdr:spPr>
                <a:xfrm>
                  <a:off x="0" y="41833800"/>
                  <a:ext cx="5438774" cy="4180447"/>
                </a:xfrm>
                <a:prstGeom prst="rect">
                  <a:avLst/>
                </a:prstGeom>
              </xdr:spPr>
            </xdr:pic>
            <xdr:pic>
              <xdr:nvPicPr>
                <xdr:cNvPr id="20" name="図 19">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14"/>
                <a:stretch>
                  <a:fillRect/>
                </a:stretch>
              </xdr:blipFill>
              <xdr:spPr>
                <a:xfrm>
                  <a:off x="5772150" y="42748200"/>
                  <a:ext cx="1249136" cy="2171700"/>
                </a:xfrm>
                <a:prstGeom prst="rect">
                  <a:avLst/>
                </a:prstGeom>
              </xdr:spPr>
            </xdr:pic>
            <xdr:pic>
              <xdr:nvPicPr>
                <xdr:cNvPr id="21" name="図 20">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15"/>
                <a:stretch>
                  <a:fillRect/>
                </a:stretch>
              </xdr:blipFill>
              <xdr:spPr>
                <a:xfrm>
                  <a:off x="38100" y="46024799"/>
                  <a:ext cx="6553200" cy="781343"/>
                </a:xfrm>
                <a:prstGeom prst="rect">
                  <a:avLst/>
                </a:prstGeom>
              </xdr:spPr>
            </xdr:pic>
            <xdr:pic>
              <xdr:nvPicPr>
                <xdr:cNvPr id="22" name="図 21">
                  <a:extLst>
                    <a:ext uri="{FF2B5EF4-FFF2-40B4-BE49-F238E27FC236}">
                      <a16:creationId xmlns:a16="http://schemas.microsoft.com/office/drawing/2014/main" id="{00000000-0008-0000-0500-000016000000}"/>
                    </a:ext>
                  </a:extLst>
                </xdr:cNvPr>
                <xdr:cNvPicPr>
                  <a:picLocks noChangeAspect="1"/>
                </xdr:cNvPicPr>
              </xdr:nvPicPr>
              <xdr:blipFill>
                <a:blip xmlns:r="http://schemas.openxmlformats.org/officeDocument/2006/relationships" r:embed="rId16"/>
                <a:stretch>
                  <a:fillRect/>
                </a:stretch>
              </xdr:blipFill>
              <xdr:spPr>
                <a:xfrm>
                  <a:off x="66675" y="46824900"/>
                  <a:ext cx="6371429" cy="238095"/>
                </a:xfrm>
                <a:prstGeom prst="rect">
                  <a:avLst/>
                </a:prstGeom>
              </xdr:spPr>
            </xdr:pic>
          </xdr:grpSp>
          <xdr:sp macro="" textlink="">
            <xdr:nvSpPr>
              <xdr:cNvPr id="16" name="角丸四角形 15">
                <a:extLst>
                  <a:ext uri="{FF2B5EF4-FFF2-40B4-BE49-F238E27FC236}">
                    <a16:creationId xmlns:a16="http://schemas.microsoft.com/office/drawing/2014/main" id="{00000000-0008-0000-0500-000010000000}"/>
                  </a:ext>
                </a:extLst>
              </xdr:cNvPr>
              <xdr:cNvSpPr/>
            </xdr:nvSpPr>
            <xdr:spPr>
              <a:xfrm>
                <a:off x="272143" y="13716001"/>
                <a:ext cx="5442857" cy="925286"/>
              </a:xfrm>
              <a:prstGeom prst="roundRect">
                <a:avLst/>
              </a:prstGeom>
              <a:noFill/>
              <a:ln w="57150">
                <a:solidFill>
                  <a:schemeClr val="accent5">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7" name="左矢印 16">
                <a:extLst>
                  <a:ext uri="{FF2B5EF4-FFF2-40B4-BE49-F238E27FC236}">
                    <a16:creationId xmlns:a16="http://schemas.microsoft.com/office/drawing/2014/main" id="{00000000-0008-0000-0500-000011000000}"/>
                  </a:ext>
                </a:extLst>
              </xdr:cNvPr>
              <xdr:cNvSpPr/>
            </xdr:nvSpPr>
            <xdr:spPr>
              <a:xfrm rot="20188060">
                <a:off x="5470071" y="13611224"/>
                <a:ext cx="721179" cy="376918"/>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grpSp>
          <xdr:nvGrpSpPr>
            <xdr:cNvPr id="9" name="グループ化 8">
              <a:extLst>
                <a:ext uri="{FF2B5EF4-FFF2-40B4-BE49-F238E27FC236}">
                  <a16:creationId xmlns:a16="http://schemas.microsoft.com/office/drawing/2014/main" id="{00000000-0008-0000-0500-000009000000}"/>
                </a:ext>
              </a:extLst>
            </xdr:cNvPr>
            <xdr:cNvGrpSpPr/>
          </xdr:nvGrpSpPr>
          <xdr:grpSpPr>
            <a:xfrm>
              <a:off x="4786312" y="13227844"/>
              <a:ext cx="952496" cy="309563"/>
              <a:chOff x="7454195" y="13549312"/>
              <a:chExt cx="987774" cy="309563"/>
            </a:xfrm>
          </xdr:grpSpPr>
          <xdr:sp macro="" textlink="">
            <xdr:nvSpPr>
              <xdr:cNvPr id="13" name="角丸四角形 12">
                <a:extLst>
                  <a:ext uri="{FF2B5EF4-FFF2-40B4-BE49-F238E27FC236}">
                    <a16:creationId xmlns:a16="http://schemas.microsoft.com/office/drawing/2014/main" id="{00000000-0008-0000-0500-00000D000000}"/>
                  </a:ext>
                </a:extLst>
              </xdr:cNvPr>
              <xdr:cNvSpPr/>
            </xdr:nvSpPr>
            <xdr:spPr>
              <a:xfrm>
                <a:off x="7454195" y="13573125"/>
                <a:ext cx="987774" cy="285749"/>
              </a:xfrm>
              <a:prstGeom prst="roundRect">
                <a:avLst/>
              </a:prstGeom>
              <a:noFill/>
              <a:ln w="38100">
                <a:solidFill>
                  <a:schemeClr val="accent5">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4" name="正方形/長方形 13">
                <a:extLst>
                  <a:ext uri="{FF2B5EF4-FFF2-40B4-BE49-F238E27FC236}">
                    <a16:creationId xmlns:a16="http://schemas.microsoft.com/office/drawing/2014/main" id="{00000000-0008-0000-0500-00000E000000}"/>
                  </a:ext>
                </a:extLst>
              </xdr:cNvPr>
              <xdr:cNvSpPr/>
            </xdr:nvSpPr>
            <xdr:spPr>
              <a:xfrm>
                <a:off x="8330848" y="13549312"/>
                <a:ext cx="63058" cy="309563"/>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grpSp>
          <xdr:nvGrpSpPr>
            <xdr:cNvPr id="10" name="グループ化 9">
              <a:extLst>
                <a:ext uri="{FF2B5EF4-FFF2-40B4-BE49-F238E27FC236}">
                  <a16:creationId xmlns:a16="http://schemas.microsoft.com/office/drawing/2014/main" id="{00000000-0008-0000-0500-00000A000000}"/>
                </a:ext>
              </a:extLst>
            </xdr:cNvPr>
            <xdr:cNvGrpSpPr/>
          </xdr:nvGrpSpPr>
          <xdr:grpSpPr>
            <a:xfrm>
              <a:off x="369094" y="13439770"/>
              <a:ext cx="1131093" cy="309563"/>
              <a:chOff x="7939088" y="13892211"/>
              <a:chExt cx="1204911" cy="309563"/>
            </a:xfrm>
          </xdr:grpSpPr>
          <xdr:sp macro="" textlink="">
            <xdr:nvSpPr>
              <xdr:cNvPr id="11" name="角丸四角形 10">
                <a:extLst>
                  <a:ext uri="{FF2B5EF4-FFF2-40B4-BE49-F238E27FC236}">
                    <a16:creationId xmlns:a16="http://schemas.microsoft.com/office/drawing/2014/main" id="{00000000-0008-0000-0500-00000B000000}"/>
                  </a:ext>
                </a:extLst>
              </xdr:cNvPr>
              <xdr:cNvSpPr/>
            </xdr:nvSpPr>
            <xdr:spPr>
              <a:xfrm rot="10800000">
                <a:off x="8023643" y="13939836"/>
                <a:ext cx="1120356" cy="238125"/>
              </a:xfrm>
              <a:prstGeom prst="roundRect">
                <a:avLst/>
              </a:prstGeom>
              <a:noFill/>
              <a:ln w="38100">
                <a:solidFill>
                  <a:schemeClr val="accent5">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2" name="正方形/長方形 11">
                <a:extLst>
                  <a:ext uri="{FF2B5EF4-FFF2-40B4-BE49-F238E27FC236}">
                    <a16:creationId xmlns:a16="http://schemas.microsoft.com/office/drawing/2014/main" id="{00000000-0008-0000-0500-00000C000000}"/>
                  </a:ext>
                </a:extLst>
              </xdr:cNvPr>
              <xdr:cNvSpPr/>
            </xdr:nvSpPr>
            <xdr:spPr>
              <a:xfrm rot="10800000">
                <a:off x="8012906" y="13892207"/>
                <a:ext cx="71435" cy="309563"/>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grpSp>
      <xdr:pic>
        <xdr:nvPicPr>
          <xdr:cNvPr id="95" name="図 94">
            <a:extLst>
              <a:ext uri="{FF2B5EF4-FFF2-40B4-BE49-F238E27FC236}">
                <a16:creationId xmlns:a16="http://schemas.microsoft.com/office/drawing/2014/main" id="{00000000-0008-0000-0500-00005F000000}"/>
              </a:ext>
            </a:extLst>
          </xdr:cNvPr>
          <xdr:cNvPicPr>
            <a:picLocks noChangeAspect="1"/>
          </xdr:cNvPicPr>
        </xdr:nvPicPr>
        <xdr:blipFill>
          <a:blip xmlns:r="http://schemas.openxmlformats.org/officeDocument/2006/relationships" r:embed="rId17"/>
          <a:stretch>
            <a:fillRect/>
          </a:stretch>
        </xdr:blipFill>
        <xdr:spPr>
          <a:xfrm>
            <a:off x="5722120" y="1220659"/>
            <a:ext cx="7258047" cy="10882186"/>
          </a:xfrm>
          <a:prstGeom prst="rect">
            <a:avLst/>
          </a:prstGeom>
        </xdr:spPr>
      </xdr:pic>
    </xdr:grpSp>
    <xdr:clientData/>
  </xdr:twoCellAnchor>
  <xdr:twoCellAnchor>
    <xdr:from>
      <xdr:col>8</xdr:col>
      <xdr:colOff>134262</xdr:colOff>
      <xdr:row>80</xdr:row>
      <xdr:rowOff>91267</xdr:rowOff>
    </xdr:from>
    <xdr:to>
      <xdr:col>16</xdr:col>
      <xdr:colOff>342336</xdr:colOff>
      <xdr:row>256</xdr:row>
      <xdr:rowOff>142356</xdr:rowOff>
    </xdr:to>
    <xdr:grpSp>
      <xdr:nvGrpSpPr>
        <xdr:cNvPr id="116" name="グループ化 115">
          <a:extLst>
            <a:ext uri="{FF2B5EF4-FFF2-40B4-BE49-F238E27FC236}">
              <a16:creationId xmlns:a16="http://schemas.microsoft.com/office/drawing/2014/main" id="{00000000-0008-0000-0500-000074000000}"/>
            </a:ext>
          </a:extLst>
        </xdr:cNvPr>
        <xdr:cNvGrpSpPr/>
      </xdr:nvGrpSpPr>
      <xdr:grpSpPr>
        <a:xfrm>
          <a:off x="5011062" y="14134927"/>
          <a:ext cx="5305854" cy="29555729"/>
          <a:chOff x="5620662" y="14454967"/>
          <a:chExt cx="5942124" cy="30226289"/>
        </a:xfrm>
      </xdr:grpSpPr>
      <xdr:grpSp>
        <xdr:nvGrpSpPr>
          <xdr:cNvPr id="125" name="グループ化 124">
            <a:extLst>
              <a:ext uri="{FF2B5EF4-FFF2-40B4-BE49-F238E27FC236}">
                <a16:creationId xmlns:a16="http://schemas.microsoft.com/office/drawing/2014/main" id="{00000000-0008-0000-0500-00007D000000}"/>
              </a:ext>
            </a:extLst>
          </xdr:cNvPr>
          <xdr:cNvGrpSpPr/>
        </xdr:nvGrpSpPr>
        <xdr:grpSpPr>
          <a:xfrm>
            <a:off x="5620662" y="14454967"/>
            <a:ext cx="5942124" cy="30226289"/>
            <a:chOff x="6138415" y="14455308"/>
            <a:chExt cx="6492873" cy="29986803"/>
          </a:xfrm>
        </xdr:grpSpPr>
        <xdr:grpSp>
          <xdr:nvGrpSpPr>
            <xdr:cNvPr id="122" name="グループ化 121">
              <a:extLst>
                <a:ext uri="{FF2B5EF4-FFF2-40B4-BE49-F238E27FC236}">
                  <a16:creationId xmlns:a16="http://schemas.microsoft.com/office/drawing/2014/main" id="{00000000-0008-0000-0500-00007A000000}"/>
                </a:ext>
              </a:extLst>
            </xdr:cNvPr>
            <xdr:cNvGrpSpPr/>
          </xdr:nvGrpSpPr>
          <xdr:grpSpPr>
            <a:xfrm>
              <a:off x="6138415" y="14455308"/>
              <a:ext cx="6492873" cy="29986803"/>
              <a:chOff x="6138415" y="14455308"/>
              <a:chExt cx="6492873" cy="29986803"/>
            </a:xfrm>
          </xdr:grpSpPr>
          <xdr:grpSp>
            <xdr:nvGrpSpPr>
              <xdr:cNvPr id="119" name="グループ化 118">
                <a:extLst>
                  <a:ext uri="{FF2B5EF4-FFF2-40B4-BE49-F238E27FC236}">
                    <a16:creationId xmlns:a16="http://schemas.microsoft.com/office/drawing/2014/main" id="{00000000-0008-0000-0500-000077000000}"/>
                  </a:ext>
                </a:extLst>
              </xdr:cNvPr>
              <xdr:cNvGrpSpPr/>
            </xdr:nvGrpSpPr>
            <xdr:grpSpPr>
              <a:xfrm>
                <a:off x="6138415" y="14455308"/>
                <a:ext cx="6492873" cy="29986803"/>
                <a:chOff x="6667500" y="14752134"/>
                <a:chExt cx="6471568" cy="30716943"/>
              </a:xfrm>
            </xdr:grpSpPr>
            <xdr:grpSp>
              <xdr:nvGrpSpPr>
                <xdr:cNvPr id="112" name="グループ化 111">
                  <a:extLst>
                    <a:ext uri="{FF2B5EF4-FFF2-40B4-BE49-F238E27FC236}">
                      <a16:creationId xmlns:a16="http://schemas.microsoft.com/office/drawing/2014/main" id="{00000000-0008-0000-0500-000070000000}"/>
                    </a:ext>
                  </a:extLst>
                </xdr:cNvPr>
                <xdr:cNvGrpSpPr/>
              </xdr:nvGrpSpPr>
              <xdr:grpSpPr>
                <a:xfrm>
                  <a:off x="6667500" y="32292073"/>
                  <a:ext cx="6273362" cy="13177004"/>
                  <a:chOff x="6934665" y="32257226"/>
                  <a:chExt cx="6273362" cy="13177004"/>
                </a:xfrm>
              </xdr:grpSpPr>
              <xdr:grpSp>
                <xdr:nvGrpSpPr>
                  <xdr:cNvPr id="109" name="グループ化 108">
                    <a:extLst>
                      <a:ext uri="{FF2B5EF4-FFF2-40B4-BE49-F238E27FC236}">
                        <a16:creationId xmlns:a16="http://schemas.microsoft.com/office/drawing/2014/main" id="{00000000-0008-0000-0500-00006D000000}"/>
                      </a:ext>
                    </a:extLst>
                  </xdr:cNvPr>
                  <xdr:cNvGrpSpPr/>
                </xdr:nvGrpSpPr>
                <xdr:grpSpPr>
                  <a:xfrm>
                    <a:off x="6934665" y="32257226"/>
                    <a:ext cx="6273362" cy="13177004"/>
                    <a:chOff x="6934665" y="32257226"/>
                    <a:chExt cx="6273362" cy="13177004"/>
                  </a:xfrm>
                </xdr:grpSpPr>
                <xdr:grpSp>
                  <xdr:nvGrpSpPr>
                    <xdr:cNvPr id="103" name="グループ化 102">
                      <a:extLst>
                        <a:ext uri="{FF2B5EF4-FFF2-40B4-BE49-F238E27FC236}">
                          <a16:creationId xmlns:a16="http://schemas.microsoft.com/office/drawing/2014/main" id="{00000000-0008-0000-0500-000067000000}"/>
                        </a:ext>
                      </a:extLst>
                    </xdr:cNvPr>
                    <xdr:cNvGrpSpPr/>
                  </xdr:nvGrpSpPr>
                  <xdr:grpSpPr>
                    <a:xfrm>
                      <a:off x="6934665" y="32257226"/>
                      <a:ext cx="6273362" cy="13177004"/>
                      <a:chOff x="6934665" y="31142104"/>
                      <a:chExt cx="6273362" cy="13177004"/>
                    </a:xfrm>
                  </xdr:grpSpPr>
                  <xdr:grpSp>
                    <xdr:nvGrpSpPr>
                      <xdr:cNvPr id="104" name="グループ化 103">
                        <a:extLst>
                          <a:ext uri="{FF2B5EF4-FFF2-40B4-BE49-F238E27FC236}">
                            <a16:creationId xmlns:a16="http://schemas.microsoft.com/office/drawing/2014/main" id="{00000000-0008-0000-0500-000068000000}"/>
                          </a:ext>
                        </a:extLst>
                      </xdr:cNvPr>
                      <xdr:cNvGrpSpPr/>
                    </xdr:nvGrpSpPr>
                    <xdr:grpSpPr>
                      <a:xfrm>
                        <a:off x="6988979" y="31142104"/>
                        <a:ext cx="6219048" cy="7481746"/>
                        <a:chOff x="6988979" y="31142104"/>
                        <a:chExt cx="6219048" cy="7481746"/>
                      </a:xfrm>
                    </xdr:grpSpPr>
                    <xdr:pic>
                      <xdr:nvPicPr>
                        <xdr:cNvPr id="106" name="図 105">
                          <a:extLst>
                            <a:ext uri="{FF2B5EF4-FFF2-40B4-BE49-F238E27FC236}">
                              <a16:creationId xmlns:a16="http://schemas.microsoft.com/office/drawing/2014/main" id="{00000000-0008-0000-0500-00006A000000}"/>
                            </a:ext>
                          </a:extLst>
                        </xdr:cNvPr>
                        <xdr:cNvPicPr>
                          <a:picLocks noChangeAspect="1"/>
                        </xdr:cNvPicPr>
                      </xdr:nvPicPr>
                      <xdr:blipFill>
                        <a:blip xmlns:r="http://schemas.openxmlformats.org/officeDocument/2006/relationships" r:embed="rId18"/>
                        <a:stretch>
                          <a:fillRect/>
                        </a:stretch>
                      </xdr:blipFill>
                      <xdr:spPr>
                        <a:xfrm>
                          <a:off x="6988979" y="31142104"/>
                          <a:ext cx="6219048" cy="5419048"/>
                        </a:xfrm>
                        <a:prstGeom prst="rect">
                          <a:avLst/>
                        </a:prstGeom>
                      </xdr:spPr>
                    </xdr:pic>
                    <xdr:pic>
                      <xdr:nvPicPr>
                        <xdr:cNvPr id="107" name="図 106">
                          <a:extLst>
                            <a:ext uri="{FF2B5EF4-FFF2-40B4-BE49-F238E27FC236}">
                              <a16:creationId xmlns:a16="http://schemas.microsoft.com/office/drawing/2014/main" id="{00000000-0008-0000-0500-00006B000000}"/>
                            </a:ext>
                          </a:extLst>
                        </xdr:cNvPr>
                        <xdr:cNvPicPr>
                          <a:picLocks noChangeAspect="1"/>
                        </xdr:cNvPicPr>
                      </xdr:nvPicPr>
                      <xdr:blipFill>
                        <a:blip xmlns:r="http://schemas.openxmlformats.org/officeDocument/2006/relationships" r:embed="rId19"/>
                        <a:stretch>
                          <a:fillRect/>
                        </a:stretch>
                      </xdr:blipFill>
                      <xdr:spPr>
                        <a:xfrm>
                          <a:off x="7058675" y="36566707"/>
                          <a:ext cx="6095238" cy="2057143"/>
                        </a:xfrm>
                        <a:prstGeom prst="rect">
                          <a:avLst/>
                        </a:prstGeom>
                      </xdr:spPr>
                    </xdr:pic>
                  </xdr:grpSp>
                  <xdr:pic>
                    <xdr:nvPicPr>
                      <xdr:cNvPr id="105" name="図 104">
                        <a:extLst>
                          <a:ext uri="{FF2B5EF4-FFF2-40B4-BE49-F238E27FC236}">
                            <a16:creationId xmlns:a16="http://schemas.microsoft.com/office/drawing/2014/main" id="{00000000-0008-0000-0500-000069000000}"/>
                          </a:ext>
                        </a:extLst>
                      </xdr:cNvPr>
                      <xdr:cNvPicPr>
                        <a:picLocks noChangeAspect="1"/>
                      </xdr:cNvPicPr>
                    </xdr:nvPicPr>
                    <xdr:blipFill>
                      <a:blip xmlns:r="http://schemas.openxmlformats.org/officeDocument/2006/relationships" r:embed="rId20"/>
                      <a:stretch>
                        <a:fillRect/>
                      </a:stretch>
                    </xdr:blipFill>
                    <xdr:spPr>
                      <a:xfrm>
                        <a:off x="6934665" y="38576251"/>
                        <a:ext cx="6190476" cy="5742857"/>
                      </a:xfrm>
                      <a:prstGeom prst="rect">
                        <a:avLst/>
                      </a:prstGeom>
                    </xdr:spPr>
                  </xdr:pic>
                </xdr:grpSp>
                <xdr:sp macro="" textlink="">
                  <xdr:nvSpPr>
                    <xdr:cNvPr id="108" name="角丸四角形 107">
                      <a:extLst>
                        <a:ext uri="{FF2B5EF4-FFF2-40B4-BE49-F238E27FC236}">
                          <a16:creationId xmlns:a16="http://schemas.microsoft.com/office/drawing/2014/main" id="{00000000-0008-0000-0500-00006C000000}"/>
                        </a:ext>
                      </a:extLst>
                    </xdr:cNvPr>
                    <xdr:cNvSpPr/>
                  </xdr:nvSpPr>
                  <xdr:spPr>
                    <a:xfrm>
                      <a:off x="6988978" y="32939658"/>
                      <a:ext cx="6179634" cy="638872"/>
                    </a:xfrm>
                    <a:prstGeom prst="roundRect">
                      <a:avLst/>
                    </a:prstGeom>
                    <a:noFill/>
                    <a:ln w="571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111" name="角丸四角形 110">
                    <a:extLst>
                      <a:ext uri="{FF2B5EF4-FFF2-40B4-BE49-F238E27FC236}">
                        <a16:creationId xmlns:a16="http://schemas.microsoft.com/office/drawing/2014/main" id="{00000000-0008-0000-0500-00006F000000}"/>
                      </a:ext>
                    </a:extLst>
                  </xdr:cNvPr>
                  <xdr:cNvSpPr/>
                </xdr:nvSpPr>
                <xdr:spPr>
                  <a:xfrm>
                    <a:off x="6957896" y="39633292"/>
                    <a:ext cx="6179634" cy="604025"/>
                  </a:xfrm>
                  <a:prstGeom prst="roundRect">
                    <a:avLst/>
                  </a:prstGeom>
                  <a:noFill/>
                  <a:ln w="571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grpSp>
              <xdr:nvGrpSpPr>
                <xdr:cNvPr id="118" name="グループ化 117">
                  <a:extLst>
                    <a:ext uri="{FF2B5EF4-FFF2-40B4-BE49-F238E27FC236}">
                      <a16:creationId xmlns:a16="http://schemas.microsoft.com/office/drawing/2014/main" id="{00000000-0008-0000-0500-000076000000}"/>
                    </a:ext>
                  </a:extLst>
                </xdr:cNvPr>
                <xdr:cNvGrpSpPr/>
              </xdr:nvGrpSpPr>
              <xdr:grpSpPr>
                <a:xfrm>
                  <a:off x="6798730" y="14752134"/>
                  <a:ext cx="6340338" cy="17818720"/>
                  <a:chOff x="6798730" y="14752134"/>
                  <a:chExt cx="6340338" cy="17818720"/>
                </a:xfrm>
              </xdr:grpSpPr>
              <xdr:grpSp>
                <xdr:nvGrpSpPr>
                  <xdr:cNvPr id="96" name="グループ化 95">
                    <a:extLst>
                      <a:ext uri="{FF2B5EF4-FFF2-40B4-BE49-F238E27FC236}">
                        <a16:creationId xmlns:a16="http://schemas.microsoft.com/office/drawing/2014/main" id="{00000000-0008-0000-0500-000060000000}"/>
                      </a:ext>
                    </a:extLst>
                  </xdr:cNvPr>
                  <xdr:cNvGrpSpPr/>
                </xdr:nvGrpSpPr>
                <xdr:grpSpPr>
                  <a:xfrm>
                    <a:off x="6830122" y="14752134"/>
                    <a:ext cx="6308946" cy="17361019"/>
                    <a:chOff x="6830122" y="13637012"/>
                    <a:chExt cx="6308946" cy="17361019"/>
                  </a:xfrm>
                </xdr:grpSpPr>
                <xdr:grpSp>
                  <xdr:nvGrpSpPr>
                    <xdr:cNvPr id="97" name="グループ化 96">
                      <a:extLst>
                        <a:ext uri="{FF2B5EF4-FFF2-40B4-BE49-F238E27FC236}">
                          <a16:creationId xmlns:a16="http://schemas.microsoft.com/office/drawing/2014/main" id="{00000000-0008-0000-0500-000061000000}"/>
                        </a:ext>
                      </a:extLst>
                    </xdr:cNvPr>
                    <xdr:cNvGrpSpPr/>
                  </xdr:nvGrpSpPr>
                  <xdr:grpSpPr>
                    <a:xfrm>
                      <a:off x="6853354" y="13637012"/>
                      <a:ext cx="6228571" cy="9488960"/>
                      <a:chOff x="6853354" y="13637012"/>
                      <a:chExt cx="6228571" cy="9488960"/>
                    </a:xfrm>
                  </xdr:grpSpPr>
                  <xdr:pic>
                    <xdr:nvPicPr>
                      <xdr:cNvPr id="101" name="図 100">
                        <a:extLst>
                          <a:ext uri="{FF2B5EF4-FFF2-40B4-BE49-F238E27FC236}">
                            <a16:creationId xmlns:a16="http://schemas.microsoft.com/office/drawing/2014/main" id="{00000000-0008-0000-0500-000065000000}"/>
                          </a:ext>
                        </a:extLst>
                      </xdr:cNvPr>
                      <xdr:cNvPicPr>
                        <a:picLocks noChangeAspect="1"/>
                      </xdr:cNvPicPr>
                    </xdr:nvPicPr>
                    <xdr:blipFill>
                      <a:blip xmlns:r="http://schemas.openxmlformats.org/officeDocument/2006/relationships" r:embed="rId21"/>
                      <a:stretch>
                        <a:fillRect/>
                      </a:stretch>
                    </xdr:blipFill>
                    <xdr:spPr>
                      <a:xfrm>
                        <a:off x="6853354" y="13637012"/>
                        <a:ext cx="6228571" cy="5533333"/>
                      </a:xfrm>
                      <a:prstGeom prst="rect">
                        <a:avLst/>
                      </a:prstGeom>
                    </xdr:spPr>
                  </xdr:pic>
                  <xdr:pic>
                    <xdr:nvPicPr>
                      <xdr:cNvPr id="102" name="図 101">
                        <a:extLst>
                          <a:ext uri="{FF2B5EF4-FFF2-40B4-BE49-F238E27FC236}">
                            <a16:creationId xmlns:a16="http://schemas.microsoft.com/office/drawing/2014/main" id="{00000000-0008-0000-0500-000066000000}"/>
                          </a:ext>
                        </a:extLst>
                      </xdr:cNvPr>
                      <xdr:cNvPicPr>
                        <a:picLocks noChangeAspect="1"/>
                      </xdr:cNvPicPr>
                    </xdr:nvPicPr>
                    <xdr:blipFill>
                      <a:blip xmlns:r="http://schemas.openxmlformats.org/officeDocument/2006/relationships" r:embed="rId22"/>
                      <a:stretch>
                        <a:fillRect/>
                      </a:stretch>
                    </xdr:blipFill>
                    <xdr:spPr>
                      <a:xfrm>
                        <a:off x="7015976" y="19154543"/>
                        <a:ext cx="5857143" cy="3971429"/>
                      </a:xfrm>
                      <a:prstGeom prst="rect">
                        <a:avLst/>
                      </a:prstGeom>
                    </xdr:spPr>
                  </xdr:pic>
                </xdr:grpSp>
                <xdr:pic>
                  <xdr:nvPicPr>
                    <xdr:cNvPr id="98" name="図 97">
                      <a:extLst>
                        <a:ext uri="{FF2B5EF4-FFF2-40B4-BE49-F238E27FC236}">
                          <a16:creationId xmlns:a16="http://schemas.microsoft.com/office/drawing/2014/main" id="{00000000-0008-0000-0500-000062000000}"/>
                        </a:ext>
                      </a:extLst>
                    </xdr:cNvPr>
                    <xdr:cNvPicPr>
                      <a:picLocks noChangeAspect="1"/>
                    </xdr:cNvPicPr>
                  </xdr:nvPicPr>
                  <xdr:blipFill>
                    <a:blip xmlns:r="http://schemas.openxmlformats.org/officeDocument/2006/relationships" r:embed="rId23"/>
                    <a:stretch>
                      <a:fillRect/>
                    </a:stretch>
                  </xdr:blipFill>
                  <xdr:spPr>
                    <a:xfrm>
                      <a:off x="6853354" y="23173628"/>
                      <a:ext cx="6285714" cy="4990476"/>
                    </a:xfrm>
                    <a:prstGeom prst="rect">
                      <a:avLst/>
                    </a:prstGeom>
                  </xdr:spPr>
                </xdr:pic>
                <xdr:pic>
                  <xdr:nvPicPr>
                    <xdr:cNvPr id="99" name="図 98">
                      <a:extLst>
                        <a:ext uri="{FF2B5EF4-FFF2-40B4-BE49-F238E27FC236}">
                          <a16:creationId xmlns:a16="http://schemas.microsoft.com/office/drawing/2014/main" id="{00000000-0008-0000-0500-000063000000}"/>
                        </a:ext>
                      </a:extLst>
                    </xdr:cNvPr>
                    <xdr:cNvPicPr>
                      <a:picLocks noChangeAspect="1"/>
                    </xdr:cNvPicPr>
                  </xdr:nvPicPr>
                  <xdr:blipFill>
                    <a:blip xmlns:r="http://schemas.openxmlformats.org/officeDocument/2006/relationships" r:embed="rId24"/>
                    <a:stretch>
                      <a:fillRect/>
                    </a:stretch>
                  </xdr:blipFill>
                  <xdr:spPr>
                    <a:xfrm>
                      <a:off x="6830122" y="28145213"/>
                      <a:ext cx="6085714" cy="2571429"/>
                    </a:xfrm>
                    <a:prstGeom prst="rect">
                      <a:avLst/>
                    </a:prstGeom>
                  </xdr:spPr>
                </xdr:pic>
                <xdr:pic>
                  <xdr:nvPicPr>
                    <xdr:cNvPr id="100" name="図 99">
                      <a:extLst>
                        <a:ext uri="{FF2B5EF4-FFF2-40B4-BE49-F238E27FC236}">
                          <a16:creationId xmlns:a16="http://schemas.microsoft.com/office/drawing/2014/main" id="{00000000-0008-0000-0500-000064000000}"/>
                        </a:ext>
                      </a:extLst>
                    </xdr:cNvPr>
                    <xdr:cNvPicPr>
                      <a:picLocks noChangeAspect="1"/>
                    </xdr:cNvPicPr>
                  </xdr:nvPicPr>
                  <xdr:blipFill>
                    <a:blip xmlns:r="http://schemas.openxmlformats.org/officeDocument/2006/relationships" r:embed="rId25"/>
                    <a:stretch>
                      <a:fillRect/>
                    </a:stretch>
                  </xdr:blipFill>
                  <xdr:spPr>
                    <a:xfrm>
                      <a:off x="6853354" y="30712317"/>
                      <a:ext cx="6028571" cy="285714"/>
                    </a:xfrm>
                    <a:prstGeom prst="rect">
                      <a:avLst/>
                    </a:prstGeom>
                  </xdr:spPr>
                </xdr:pic>
              </xdr:grpSp>
              <xdr:sp macro="" textlink="">
                <xdr:nvSpPr>
                  <xdr:cNvPr id="113" name="正方形/長方形 112">
                    <a:extLst>
                      <a:ext uri="{FF2B5EF4-FFF2-40B4-BE49-F238E27FC236}">
                        <a16:creationId xmlns:a16="http://schemas.microsoft.com/office/drawing/2014/main" id="{00000000-0008-0000-0500-000071000000}"/>
                      </a:ext>
                    </a:extLst>
                  </xdr:cNvPr>
                  <xdr:cNvSpPr/>
                </xdr:nvSpPr>
                <xdr:spPr>
                  <a:xfrm>
                    <a:off x="7561921" y="26588689"/>
                    <a:ext cx="3612530" cy="197470"/>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5" name="正方形/長方形 114">
                    <a:extLst>
                      <a:ext uri="{FF2B5EF4-FFF2-40B4-BE49-F238E27FC236}">
                        <a16:creationId xmlns:a16="http://schemas.microsoft.com/office/drawing/2014/main" id="{00000000-0008-0000-0500-000073000000}"/>
                      </a:ext>
                    </a:extLst>
                  </xdr:cNvPr>
                  <xdr:cNvSpPr/>
                </xdr:nvSpPr>
                <xdr:spPr>
                  <a:xfrm>
                    <a:off x="7956860" y="27831585"/>
                    <a:ext cx="1068658" cy="209086"/>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7" name="正方形/長方形 116">
                    <a:extLst>
                      <a:ext uri="{FF2B5EF4-FFF2-40B4-BE49-F238E27FC236}">
                        <a16:creationId xmlns:a16="http://schemas.microsoft.com/office/drawing/2014/main" id="{00000000-0008-0000-0500-000075000000}"/>
                      </a:ext>
                    </a:extLst>
                  </xdr:cNvPr>
                  <xdr:cNvSpPr/>
                </xdr:nvSpPr>
                <xdr:spPr>
                  <a:xfrm>
                    <a:off x="6798730" y="32280458"/>
                    <a:ext cx="1521676" cy="290396"/>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grpSp>
          <xdr:sp macro="" textlink="">
            <xdr:nvSpPr>
              <xdr:cNvPr id="121" name="正方形/長方形 120">
                <a:extLst>
                  <a:ext uri="{FF2B5EF4-FFF2-40B4-BE49-F238E27FC236}">
                    <a16:creationId xmlns:a16="http://schemas.microsoft.com/office/drawing/2014/main" id="{00000000-0008-0000-0500-000079000000}"/>
                  </a:ext>
                </a:extLst>
              </xdr:cNvPr>
              <xdr:cNvSpPr/>
            </xdr:nvSpPr>
            <xdr:spPr>
              <a:xfrm>
                <a:off x="9439955" y="15427098"/>
                <a:ext cx="2602366" cy="204107"/>
              </a:xfrm>
              <a:prstGeom prst="rect">
                <a:avLst/>
              </a:prstGeom>
              <a:noFill/>
              <a:ln w="28575">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124" name="正方形/長方形 123">
              <a:extLst>
                <a:ext uri="{FF2B5EF4-FFF2-40B4-BE49-F238E27FC236}">
                  <a16:creationId xmlns:a16="http://schemas.microsoft.com/office/drawing/2014/main" id="{00000000-0008-0000-0500-00007C000000}"/>
                </a:ext>
              </a:extLst>
            </xdr:cNvPr>
            <xdr:cNvSpPr/>
          </xdr:nvSpPr>
          <xdr:spPr>
            <a:xfrm>
              <a:off x="6352835" y="14474599"/>
              <a:ext cx="3520848" cy="501764"/>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114" name="テキスト ボックス 113">
            <a:extLst>
              <a:ext uri="{FF2B5EF4-FFF2-40B4-BE49-F238E27FC236}">
                <a16:creationId xmlns:a16="http://schemas.microsoft.com/office/drawing/2014/main" id="{00000000-0008-0000-0500-000072000000}"/>
              </a:ext>
            </a:extLst>
          </xdr:cNvPr>
          <xdr:cNvSpPr txBox="1"/>
        </xdr:nvSpPr>
        <xdr:spPr>
          <a:xfrm>
            <a:off x="7372350" y="31699200"/>
            <a:ext cx="2209800"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100"/>
              <a:t>BPR :</a:t>
            </a:r>
            <a:r>
              <a:rPr kumimoji="1" lang="en-US" altLang="ja-JP" sz="1100" baseline="0"/>
              <a:t> </a:t>
            </a:r>
            <a:r>
              <a:rPr kumimoji="1" lang="en-US" altLang="ja-JP" sz="1100"/>
              <a:t>Bureau of Public Road : USA</a:t>
            </a:r>
            <a:endParaRPr kumimoji="1" lang="ja-JP" altLang="en-US" sz="1100"/>
          </a:p>
        </xdr:txBody>
      </xdr:sp>
    </xdr:grp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163722</xdr:colOff>
      <xdr:row>67</xdr:row>
      <xdr:rowOff>66163</xdr:rowOff>
    </xdr:from>
    <xdr:to>
      <xdr:col>12</xdr:col>
      <xdr:colOff>200025</xdr:colOff>
      <xdr:row>101</xdr:row>
      <xdr:rowOff>58598</xdr:rowOff>
    </xdr:to>
    <xdr:grpSp>
      <xdr:nvGrpSpPr>
        <xdr:cNvPr id="80" name="グループ化 79">
          <a:extLst>
            <a:ext uri="{FF2B5EF4-FFF2-40B4-BE49-F238E27FC236}">
              <a16:creationId xmlns:a16="http://schemas.microsoft.com/office/drawing/2014/main" id="{00000000-0008-0000-0600-000050000000}"/>
            </a:ext>
          </a:extLst>
        </xdr:cNvPr>
        <xdr:cNvGrpSpPr/>
      </xdr:nvGrpSpPr>
      <xdr:grpSpPr>
        <a:xfrm>
          <a:off x="163722" y="11647125"/>
          <a:ext cx="7368756" cy="5613982"/>
          <a:chOff x="163722" y="12293153"/>
          <a:chExt cx="8317221" cy="5940700"/>
        </a:xfrm>
      </xdr:grpSpPr>
      <xdr:pic>
        <xdr:nvPicPr>
          <xdr:cNvPr id="66" name="図 65">
            <a:extLst>
              <a:ext uri="{FF2B5EF4-FFF2-40B4-BE49-F238E27FC236}">
                <a16:creationId xmlns:a16="http://schemas.microsoft.com/office/drawing/2014/main" id="{00000000-0008-0000-0600-00004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3722" y="12293153"/>
            <a:ext cx="8317221" cy="594070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73" name="角丸四角形 72">
            <a:extLst>
              <a:ext uri="{FF2B5EF4-FFF2-40B4-BE49-F238E27FC236}">
                <a16:creationId xmlns:a16="http://schemas.microsoft.com/office/drawing/2014/main" id="{00000000-0008-0000-0600-000049000000}"/>
              </a:ext>
            </a:extLst>
          </xdr:cNvPr>
          <xdr:cNvSpPr/>
        </xdr:nvSpPr>
        <xdr:spPr>
          <a:xfrm>
            <a:off x="5519730" y="14087812"/>
            <a:ext cx="578745" cy="275676"/>
          </a:xfrm>
          <a:prstGeom prst="round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75" name="角丸四角形 74">
            <a:extLst>
              <a:ext uri="{FF2B5EF4-FFF2-40B4-BE49-F238E27FC236}">
                <a16:creationId xmlns:a16="http://schemas.microsoft.com/office/drawing/2014/main" id="{00000000-0008-0000-0600-00004B000000}"/>
              </a:ext>
            </a:extLst>
          </xdr:cNvPr>
          <xdr:cNvSpPr/>
        </xdr:nvSpPr>
        <xdr:spPr>
          <a:xfrm>
            <a:off x="3962400" y="13342494"/>
            <a:ext cx="578745" cy="273909"/>
          </a:xfrm>
          <a:prstGeom prst="round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77" name="角丸四角形 76">
            <a:extLst>
              <a:ext uri="{FF2B5EF4-FFF2-40B4-BE49-F238E27FC236}">
                <a16:creationId xmlns:a16="http://schemas.microsoft.com/office/drawing/2014/main" id="{00000000-0008-0000-0600-00004D000000}"/>
              </a:ext>
            </a:extLst>
          </xdr:cNvPr>
          <xdr:cNvSpPr/>
        </xdr:nvSpPr>
        <xdr:spPr>
          <a:xfrm>
            <a:off x="821696" y="13471920"/>
            <a:ext cx="578745" cy="273909"/>
          </a:xfrm>
          <a:prstGeom prst="round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78" name="角丸四角形 77">
            <a:extLst>
              <a:ext uri="{FF2B5EF4-FFF2-40B4-BE49-F238E27FC236}">
                <a16:creationId xmlns:a16="http://schemas.microsoft.com/office/drawing/2014/main" id="{00000000-0008-0000-0600-00004E000000}"/>
              </a:ext>
            </a:extLst>
          </xdr:cNvPr>
          <xdr:cNvSpPr/>
        </xdr:nvSpPr>
        <xdr:spPr>
          <a:xfrm>
            <a:off x="5186161" y="15066359"/>
            <a:ext cx="713507" cy="275676"/>
          </a:xfrm>
          <a:prstGeom prst="roundRect">
            <a:avLst/>
          </a:prstGeom>
          <a:noFill/>
          <a:ln w="28575">
            <a:solidFill>
              <a:srgbClr val="0070C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0</xdr:col>
      <xdr:colOff>136071</xdr:colOff>
      <xdr:row>102</xdr:row>
      <xdr:rowOff>29160</xdr:rowOff>
    </xdr:from>
    <xdr:to>
      <xdr:col>13</xdr:col>
      <xdr:colOff>87475</xdr:colOff>
      <xdr:row>138</xdr:row>
      <xdr:rowOff>41895</xdr:rowOff>
    </xdr:to>
    <xdr:grpSp>
      <xdr:nvGrpSpPr>
        <xdr:cNvPr id="81" name="グループ化 80">
          <a:extLst>
            <a:ext uri="{FF2B5EF4-FFF2-40B4-BE49-F238E27FC236}">
              <a16:creationId xmlns:a16="http://schemas.microsoft.com/office/drawing/2014/main" id="{00000000-0008-0000-0600-000051000000}"/>
            </a:ext>
          </a:extLst>
        </xdr:cNvPr>
        <xdr:cNvGrpSpPr/>
      </xdr:nvGrpSpPr>
      <xdr:grpSpPr>
        <a:xfrm>
          <a:off x="136071" y="17397009"/>
          <a:ext cx="7894895" cy="5964961"/>
          <a:chOff x="8566668" y="12242865"/>
          <a:chExt cx="8471419" cy="6538008"/>
        </a:xfrm>
      </xdr:grpSpPr>
      <xdr:pic>
        <xdr:nvPicPr>
          <xdr:cNvPr id="71" name="図 70">
            <a:extLst>
              <a:ext uri="{FF2B5EF4-FFF2-40B4-BE49-F238E27FC236}">
                <a16:creationId xmlns:a16="http://schemas.microsoft.com/office/drawing/2014/main" id="{00000000-0008-0000-0600-00004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566668" y="12242865"/>
            <a:ext cx="8471419" cy="6538008"/>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72" name="角丸四角形 71">
            <a:extLst>
              <a:ext uri="{FF2B5EF4-FFF2-40B4-BE49-F238E27FC236}">
                <a16:creationId xmlns:a16="http://schemas.microsoft.com/office/drawing/2014/main" id="{00000000-0008-0000-0600-000048000000}"/>
              </a:ext>
            </a:extLst>
          </xdr:cNvPr>
          <xdr:cNvSpPr/>
        </xdr:nvSpPr>
        <xdr:spPr>
          <a:xfrm>
            <a:off x="9206027" y="13725543"/>
            <a:ext cx="6826545" cy="487737"/>
          </a:xfrm>
          <a:prstGeom prst="round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74" name="角丸四角形 73">
            <a:extLst>
              <a:ext uri="{FF2B5EF4-FFF2-40B4-BE49-F238E27FC236}">
                <a16:creationId xmlns:a16="http://schemas.microsoft.com/office/drawing/2014/main" id="{00000000-0008-0000-0600-00004A000000}"/>
              </a:ext>
            </a:extLst>
          </xdr:cNvPr>
          <xdr:cNvSpPr/>
        </xdr:nvSpPr>
        <xdr:spPr>
          <a:xfrm>
            <a:off x="9222355" y="15030132"/>
            <a:ext cx="6826545" cy="485969"/>
          </a:xfrm>
          <a:prstGeom prst="round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76" name="角丸四角形 75">
            <a:extLst>
              <a:ext uri="{FF2B5EF4-FFF2-40B4-BE49-F238E27FC236}">
                <a16:creationId xmlns:a16="http://schemas.microsoft.com/office/drawing/2014/main" id="{00000000-0008-0000-0600-00004C000000}"/>
              </a:ext>
            </a:extLst>
          </xdr:cNvPr>
          <xdr:cNvSpPr/>
        </xdr:nvSpPr>
        <xdr:spPr>
          <a:xfrm>
            <a:off x="9197616" y="13167544"/>
            <a:ext cx="6826545" cy="487736"/>
          </a:xfrm>
          <a:prstGeom prst="round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79" name="角丸四角形 78">
            <a:extLst>
              <a:ext uri="{FF2B5EF4-FFF2-40B4-BE49-F238E27FC236}">
                <a16:creationId xmlns:a16="http://schemas.microsoft.com/office/drawing/2014/main" id="{00000000-0008-0000-0600-00004F000000}"/>
              </a:ext>
            </a:extLst>
          </xdr:cNvPr>
          <xdr:cNvSpPr/>
        </xdr:nvSpPr>
        <xdr:spPr>
          <a:xfrm>
            <a:off x="9219244" y="16309981"/>
            <a:ext cx="6826545" cy="485969"/>
          </a:xfrm>
          <a:prstGeom prst="roundRect">
            <a:avLst/>
          </a:prstGeom>
          <a:noFill/>
          <a:ln w="28575">
            <a:solidFill>
              <a:schemeClr val="accent1">
                <a:lumMod val="7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xdr:col>
      <xdr:colOff>237585</xdr:colOff>
      <xdr:row>2</xdr:row>
      <xdr:rowOff>257175</xdr:rowOff>
    </xdr:from>
    <xdr:to>
      <xdr:col>13</xdr:col>
      <xdr:colOff>479322</xdr:colOff>
      <xdr:row>65</xdr:row>
      <xdr:rowOff>92388</xdr:rowOff>
    </xdr:to>
    <xdr:grpSp>
      <xdr:nvGrpSpPr>
        <xdr:cNvPr id="4" name="グループ化 3">
          <a:extLst>
            <a:ext uri="{FF2B5EF4-FFF2-40B4-BE49-F238E27FC236}">
              <a16:creationId xmlns:a16="http://schemas.microsoft.com/office/drawing/2014/main" id="{00000000-0008-0000-0600-000004000000}"/>
            </a:ext>
          </a:extLst>
        </xdr:cNvPr>
        <xdr:cNvGrpSpPr/>
      </xdr:nvGrpSpPr>
      <xdr:grpSpPr>
        <a:xfrm>
          <a:off x="1459660" y="961666"/>
          <a:ext cx="6963153" cy="10381005"/>
          <a:chOff x="1603434" y="976043"/>
          <a:chExt cx="7753907" cy="10726062"/>
        </a:xfrm>
      </xdr:grpSpPr>
      <xdr:grpSp>
        <xdr:nvGrpSpPr>
          <xdr:cNvPr id="3" name="グループ化 2">
            <a:extLst>
              <a:ext uri="{FF2B5EF4-FFF2-40B4-BE49-F238E27FC236}">
                <a16:creationId xmlns:a16="http://schemas.microsoft.com/office/drawing/2014/main" id="{00000000-0008-0000-0600-000003000000}"/>
              </a:ext>
            </a:extLst>
          </xdr:cNvPr>
          <xdr:cNvGrpSpPr/>
        </xdr:nvGrpSpPr>
        <xdr:grpSpPr>
          <a:xfrm>
            <a:off x="1603434" y="976043"/>
            <a:ext cx="7753907" cy="10726062"/>
            <a:chOff x="1594449" y="976043"/>
            <a:chExt cx="7753907" cy="10726062"/>
          </a:xfrm>
        </xdr:grpSpPr>
        <xdr:grpSp>
          <xdr:nvGrpSpPr>
            <xdr:cNvPr id="35" name="グループ化 34">
              <a:extLst>
                <a:ext uri="{FF2B5EF4-FFF2-40B4-BE49-F238E27FC236}">
                  <a16:creationId xmlns:a16="http://schemas.microsoft.com/office/drawing/2014/main" id="{00000000-0008-0000-0600-000023000000}"/>
                </a:ext>
              </a:extLst>
            </xdr:cNvPr>
            <xdr:cNvGrpSpPr/>
          </xdr:nvGrpSpPr>
          <xdr:grpSpPr>
            <a:xfrm>
              <a:off x="1594449" y="976043"/>
              <a:ext cx="7753907" cy="10726062"/>
              <a:chOff x="0" y="189556"/>
              <a:chExt cx="7569984" cy="11368883"/>
            </a:xfrm>
          </xdr:grpSpPr>
          <xdr:grpSp>
            <xdr:nvGrpSpPr>
              <xdr:cNvPr id="36" name="グループ化 35">
                <a:extLst>
                  <a:ext uri="{FF2B5EF4-FFF2-40B4-BE49-F238E27FC236}">
                    <a16:creationId xmlns:a16="http://schemas.microsoft.com/office/drawing/2014/main" id="{00000000-0008-0000-0600-000024000000}"/>
                  </a:ext>
                </a:extLst>
              </xdr:cNvPr>
              <xdr:cNvGrpSpPr/>
            </xdr:nvGrpSpPr>
            <xdr:grpSpPr>
              <a:xfrm>
                <a:off x="0" y="587375"/>
                <a:ext cx="7528116" cy="10971064"/>
                <a:chOff x="76200" y="304800"/>
                <a:chExt cx="7565610" cy="10770959"/>
              </a:xfrm>
            </xdr:grpSpPr>
            <xdr:pic>
              <xdr:nvPicPr>
                <xdr:cNvPr id="38" name="図 37">
                  <a:extLst>
                    <a:ext uri="{FF2B5EF4-FFF2-40B4-BE49-F238E27FC236}">
                      <a16:creationId xmlns:a16="http://schemas.microsoft.com/office/drawing/2014/main" id="{00000000-0008-0000-0600-000026000000}"/>
                    </a:ext>
                  </a:extLst>
                </xdr:cNvPr>
                <xdr:cNvPicPr>
                  <a:picLocks noChangeAspect="1"/>
                </xdr:cNvPicPr>
              </xdr:nvPicPr>
              <xdr:blipFill>
                <a:blip xmlns:r="http://schemas.openxmlformats.org/officeDocument/2006/relationships" r:embed="rId3"/>
                <a:stretch>
                  <a:fillRect/>
                </a:stretch>
              </xdr:blipFill>
              <xdr:spPr>
                <a:xfrm>
                  <a:off x="196905" y="5928840"/>
                  <a:ext cx="7444905" cy="5146919"/>
                </a:xfrm>
                <a:prstGeom prst="rect">
                  <a:avLst/>
                </a:prstGeom>
              </xdr:spPr>
            </xdr:pic>
            <xdr:grpSp>
              <xdr:nvGrpSpPr>
                <xdr:cNvPr id="39" name="グループ化 38">
                  <a:extLst>
                    <a:ext uri="{FF2B5EF4-FFF2-40B4-BE49-F238E27FC236}">
                      <a16:creationId xmlns:a16="http://schemas.microsoft.com/office/drawing/2014/main" id="{00000000-0008-0000-0600-000027000000}"/>
                    </a:ext>
                  </a:extLst>
                </xdr:cNvPr>
                <xdr:cNvGrpSpPr/>
              </xdr:nvGrpSpPr>
              <xdr:grpSpPr>
                <a:xfrm>
                  <a:off x="76200" y="304800"/>
                  <a:ext cx="7504762" cy="9002396"/>
                  <a:chOff x="57150" y="266700"/>
                  <a:chExt cx="7504762" cy="9002396"/>
                </a:xfrm>
              </xdr:grpSpPr>
              <xdr:pic>
                <xdr:nvPicPr>
                  <xdr:cNvPr id="40" name="図 39">
                    <a:extLst>
                      <a:ext uri="{FF2B5EF4-FFF2-40B4-BE49-F238E27FC236}">
                        <a16:creationId xmlns:a16="http://schemas.microsoft.com/office/drawing/2014/main" id="{00000000-0008-0000-0600-000028000000}"/>
                      </a:ext>
                    </a:extLst>
                  </xdr:cNvPr>
                  <xdr:cNvPicPr>
                    <a:picLocks noChangeAspect="1"/>
                  </xdr:cNvPicPr>
                </xdr:nvPicPr>
                <xdr:blipFill>
                  <a:blip xmlns:r="http://schemas.openxmlformats.org/officeDocument/2006/relationships" r:embed="rId4"/>
                  <a:stretch>
                    <a:fillRect/>
                  </a:stretch>
                </xdr:blipFill>
                <xdr:spPr>
                  <a:xfrm>
                    <a:off x="57150" y="266700"/>
                    <a:ext cx="7504762" cy="5514285"/>
                  </a:xfrm>
                  <a:prstGeom prst="rect">
                    <a:avLst/>
                  </a:prstGeom>
                </xdr:spPr>
              </xdr:pic>
              <xdr:sp macro="" textlink="">
                <xdr:nvSpPr>
                  <xdr:cNvPr id="41" name="フローチャート: 端子 40">
                    <a:extLst>
                      <a:ext uri="{FF2B5EF4-FFF2-40B4-BE49-F238E27FC236}">
                        <a16:creationId xmlns:a16="http://schemas.microsoft.com/office/drawing/2014/main" id="{00000000-0008-0000-0600-000029000000}"/>
                      </a:ext>
                    </a:extLst>
                  </xdr:cNvPr>
                  <xdr:cNvSpPr/>
                </xdr:nvSpPr>
                <xdr:spPr>
                  <a:xfrm rot="2609988">
                    <a:off x="3015542" y="7632455"/>
                    <a:ext cx="483697" cy="1607131"/>
                  </a:xfrm>
                  <a:prstGeom prst="flowChartTerminator">
                    <a:avLst/>
                  </a:prstGeom>
                  <a:noFill/>
                  <a:ln w="38100">
                    <a:solidFill>
                      <a:srgbClr val="FF0000"/>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2" name="フローチャート: 端子 41">
                    <a:extLst>
                      <a:ext uri="{FF2B5EF4-FFF2-40B4-BE49-F238E27FC236}">
                        <a16:creationId xmlns:a16="http://schemas.microsoft.com/office/drawing/2014/main" id="{00000000-0008-0000-0600-00002A000000}"/>
                      </a:ext>
                    </a:extLst>
                  </xdr:cNvPr>
                  <xdr:cNvSpPr/>
                </xdr:nvSpPr>
                <xdr:spPr>
                  <a:xfrm rot="2504466">
                    <a:off x="2879297" y="2083407"/>
                    <a:ext cx="472233" cy="1607131"/>
                  </a:xfrm>
                  <a:prstGeom prst="flowChartTerminator">
                    <a:avLst/>
                  </a:prstGeom>
                  <a:noFill/>
                  <a:ln w="38100">
                    <a:solidFill>
                      <a:schemeClr val="accent5">
                        <a:lumMod val="75000"/>
                      </a:schemeClr>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3" name="V 字形矢印 42">
                    <a:extLst>
                      <a:ext uri="{FF2B5EF4-FFF2-40B4-BE49-F238E27FC236}">
                        <a16:creationId xmlns:a16="http://schemas.microsoft.com/office/drawing/2014/main" id="{00000000-0008-0000-0600-00002B000000}"/>
                      </a:ext>
                    </a:extLst>
                  </xdr:cNvPr>
                  <xdr:cNvSpPr/>
                </xdr:nvSpPr>
                <xdr:spPr>
                  <a:xfrm rot="19062363">
                    <a:off x="2199021" y="8828935"/>
                    <a:ext cx="503913" cy="440161"/>
                  </a:xfrm>
                  <a:prstGeom prst="notchedRightArrow">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4" name="V 字形矢印 43">
                    <a:extLst>
                      <a:ext uri="{FF2B5EF4-FFF2-40B4-BE49-F238E27FC236}">
                        <a16:creationId xmlns:a16="http://schemas.microsoft.com/office/drawing/2014/main" id="{00000000-0008-0000-0600-00002C000000}"/>
                      </a:ext>
                    </a:extLst>
                  </xdr:cNvPr>
                  <xdr:cNvSpPr/>
                </xdr:nvSpPr>
                <xdr:spPr>
                  <a:xfrm rot="18935431">
                    <a:off x="2062314" y="3575742"/>
                    <a:ext cx="604855" cy="399795"/>
                  </a:xfrm>
                  <a:prstGeom prst="notchedRightArrow">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grpSp>
          <xdr:sp macro="" textlink="">
            <xdr:nvSpPr>
              <xdr:cNvPr id="37" name="テキスト ボックス 36">
                <a:extLst>
                  <a:ext uri="{FF2B5EF4-FFF2-40B4-BE49-F238E27FC236}">
                    <a16:creationId xmlns:a16="http://schemas.microsoft.com/office/drawing/2014/main" id="{00000000-0008-0000-0600-000025000000}"/>
                  </a:ext>
                </a:extLst>
              </xdr:cNvPr>
              <xdr:cNvSpPr txBox="1"/>
            </xdr:nvSpPr>
            <xdr:spPr>
              <a:xfrm>
                <a:off x="1791484" y="189556"/>
                <a:ext cx="5778500" cy="412750"/>
              </a:xfrm>
              <a:prstGeom prst="rect">
                <a:avLst/>
              </a:prstGeom>
              <a:solidFill>
                <a:schemeClr val="accent4">
                  <a:lumMod val="20000"/>
                  <a:lumOff val="80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800" b="1"/>
                  <a:t>H21</a:t>
                </a:r>
                <a:r>
                  <a:rPr kumimoji="1" lang="ja-JP" altLang="en-US" sz="1800" b="1"/>
                  <a:t>報告書</a:t>
                </a:r>
                <a:r>
                  <a:rPr kumimoji="1" lang="en-US" altLang="ja-JP" sz="1800" b="1"/>
                  <a:t>3-2_02</a:t>
                </a:r>
                <a:r>
                  <a:rPr kumimoji="1" lang="ja-JP" altLang="en-US" sz="1800" b="1"/>
                  <a:t>（本編　人口指標・推計交通量）</a:t>
                </a:r>
                <a:r>
                  <a:rPr kumimoji="1" lang="en-US" altLang="ja-JP" sz="1800" b="1"/>
                  <a:t>.pdf</a:t>
                </a:r>
                <a:endParaRPr kumimoji="1" lang="ja-JP" altLang="en-US" sz="1800" b="1"/>
              </a:p>
            </xdr:txBody>
          </xdr:sp>
        </xdr:grpSp>
        <xdr:sp macro="" textlink="">
          <xdr:nvSpPr>
            <xdr:cNvPr id="57" name="角丸四角形 56">
              <a:extLst>
                <a:ext uri="{FF2B5EF4-FFF2-40B4-BE49-F238E27FC236}">
                  <a16:creationId xmlns:a16="http://schemas.microsoft.com/office/drawing/2014/main" id="{00000000-0008-0000-0600-000039000000}"/>
                </a:ext>
              </a:extLst>
            </xdr:cNvPr>
            <xdr:cNvSpPr/>
          </xdr:nvSpPr>
          <xdr:spPr>
            <a:xfrm>
              <a:off x="4816415" y="6272123"/>
              <a:ext cx="727853" cy="305519"/>
            </a:xfrm>
            <a:prstGeom prst="round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2" name="角丸四角形 1">
            <a:extLst>
              <a:ext uri="{FF2B5EF4-FFF2-40B4-BE49-F238E27FC236}">
                <a16:creationId xmlns:a16="http://schemas.microsoft.com/office/drawing/2014/main" id="{00000000-0008-0000-0600-000002000000}"/>
              </a:ext>
            </a:extLst>
          </xdr:cNvPr>
          <xdr:cNvSpPr/>
        </xdr:nvSpPr>
        <xdr:spPr>
          <a:xfrm>
            <a:off x="4807430" y="11412028"/>
            <a:ext cx="727853" cy="287547"/>
          </a:xfrm>
          <a:prstGeom prst="round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wsDr>
</file>

<file path=xl/drawings/drawing5.xml><?xml version="1.0" encoding="utf-8"?>
<xdr:wsDr xmlns:xdr="http://schemas.openxmlformats.org/drawingml/2006/spreadsheetDrawing" xmlns:a="http://schemas.openxmlformats.org/drawingml/2006/main">
  <xdr:twoCellAnchor>
    <xdr:from>
      <xdr:col>1</xdr:col>
      <xdr:colOff>95250</xdr:colOff>
      <xdr:row>2</xdr:row>
      <xdr:rowOff>247650</xdr:rowOff>
    </xdr:from>
    <xdr:to>
      <xdr:col>14</xdr:col>
      <xdr:colOff>752472</xdr:colOff>
      <xdr:row>70</xdr:row>
      <xdr:rowOff>161925</xdr:rowOff>
    </xdr:to>
    <xdr:grpSp>
      <xdr:nvGrpSpPr>
        <xdr:cNvPr id="2" name="グループ化 1">
          <a:extLst>
            <a:ext uri="{FF2B5EF4-FFF2-40B4-BE49-F238E27FC236}">
              <a16:creationId xmlns:a16="http://schemas.microsoft.com/office/drawing/2014/main" id="{00000000-0008-0000-0700-000002000000}"/>
            </a:ext>
          </a:extLst>
        </xdr:cNvPr>
        <xdr:cNvGrpSpPr/>
      </xdr:nvGrpSpPr>
      <xdr:grpSpPr>
        <a:xfrm>
          <a:off x="346854" y="952141"/>
          <a:ext cx="9571184" cy="11286765"/>
          <a:chOff x="0" y="1028700"/>
          <a:chExt cx="10553697" cy="11706225"/>
        </a:xfrm>
      </xdr:grpSpPr>
      <xdr:grpSp>
        <xdr:nvGrpSpPr>
          <xdr:cNvPr id="9" name="グループ化 8">
            <a:extLst>
              <a:ext uri="{FF2B5EF4-FFF2-40B4-BE49-F238E27FC236}">
                <a16:creationId xmlns:a16="http://schemas.microsoft.com/office/drawing/2014/main" id="{00000000-0008-0000-0700-000009000000}"/>
              </a:ext>
            </a:extLst>
          </xdr:cNvPr>
          <xdr:cNvGrpSpPr/>
        </xdr:nvGrpSpPr>
        <xdr:grpSpPr>
          <a:xfrm>
            <a:off x="0" y="1028700"/>
            <a:ext cx="9172575" cy="11706225"/>
            <a:chOff x="0" y="0"/>
            <a:chExt cx="7394236" cy="11243261"/>
          </a:xfrm>
        </xdr:grpSpPr>
        <xdr:pic>
          <xdr:nvPicPr>
            <xdr:cNvPr id="10" name="図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1"/>
            <a:stretch>
              <a:fillRect/>
            </a:stretch>
          </xdr:blipFill>
          <xdr:spPr>
            <a:xfrm>
              <a:off x="0" y="0"/>
              <a:ext cx="7394236" cy="5188224"/>
            </a:xfrm>
            <a:prstGeom prst="rect">
              <a:avLst/>
            </a:prstGeom>
          </xdr:spPr>
        </xdr:pic>
        <xdr:grpSp>
          <xdr:nvGrpSpPr>
            <xdr:cNvPr id="11" name="グループ化 10">
              <a:extLst>
                <a:ext uri="{FF2B5EF4-FFF2-40B4-BE49-F238E27FC236}">
                  <a16:creationId xmlns:a16="http://schemas.microsoft.com/office/drawing/2014/main" id="{00000000-0008-0000-0700-00000B000000}"/>
                </a:ext>
              </a:extLst>
            </xdr:cNvPr>
            <xdr:cNvGrpSpPr/>
          </xdr:nvGrpSpPr>
          <xdr:grpSpPr>
            <a:xfrm>
              <a:off x="65836" y="5128461"/>
              <a:ext cx="7314198" cy="6114800"/>
              <a:chOff x="71437" y="4983956"/>
              <a:chExt cx="7310438" cy="6084094"/>
            </a:xfrm>
          </xdr:grpSpPr>
          <xdr:pic>
            <xdr:nvPicPr>
              <xdr:cNvPr id="12" name="図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2"/>
              <a:stretch>
                <a:fillRect/>
              </a:stretch>
            </xdr:blipFill>
            <xdr:spPr>
              <a:xfrm>
                <a:off x="71437" y="4983956"/>
                <a:ext cx="7310438" cy="4517450"/>
              </a:xfrm>
              <a:prstGeom prst="rect">
                <a:avLst/>
              </a:prstGeom>
            </xdr:spPr>
          </xdr:pic>
          <xdr:pic>
            <xdr:nvPicPr>
              <xdr:cNvPr id="13" name="図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3"/>
              <a:stretch>
                <a:fillRect/>
              </a:stretch>
            </xdr:blipFill>
            <xdr:spPr>
              <a:xfrm>
                <a:off x="85725" y="9467850"/>
                <a:ext cx="7285714" cy="1238095"/>
              </a:xfrm>
              <a:prstGeom prst="rect">
                <a:avLst/>
              </a:prstGeom>
            </xdr:spPr>
          </xdr:pic>
          <xdr:pic>
            <xdr:nvPicPr>
              <xdr:cNvPr id="14" name="図 13">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4"/>
              <a:stretch>
                <a:fillRect/>
              </a:stretch>
            </xdr:blipFill>
            <xdr:spPr>
              <a:xfrm>
                <a:off x="5829300" y="10715625"/>
                <a:ext cx="371429" cy="247619"/>
              </a:xfrm>
              <a:prstGeom prst="rect">
                <a:avLst/>
              </a:prstGeom>
            </xdr:spPr>
          </xdr:pic>
          <xdr:sp macro="" textlink="">
            <xdr:nvSpPr>
              <xdr:cNvPr id="15" name="テキスト ボックス 14">
                <a:extLst>
                  <a:ext uri="{FF2B5EF4-FFF2-40B4-BE49-F238E27FC236}">
                    <a16:creationId xmlns:a16="http://schemas.microsoft.com/office/drawing/2014/main" id="{00000000-0008-0000-0700-00000F000000}"/>
                  </a:ext>
                </a:extLst>
              </xdr:cNvPr>
              <xdr:cNvSpPr txBox="1"/>
            </xdr:nvSpPr>
            <xdr:spPr>
              <a:xfrm>
                <a:off x="123824" y="10744200"/>
                <a:ext cx="5438776" cy="3238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計画策定編　　</a:t>
                </a:r>
                <a:r>
                  <a:rPr kumimoji="1" lang="en-US" altLang="ja-JP" sz="1100" b="1"/>
                  <a:t>3-2</a:t>
                </a:r>
                <a:r>
                  <a:rPr kumimoji="1" lang="ja-JP" altLang="en-US" sz="1100" b="1"/>
                  <a:t>．将来交通量予測　</a:t>
                </a:r>
                <a:r>
                  <a:rPr kumimoji="1" lang="en-US" altLang="ja-JP" sz="1100" b="1"/>
                  <a:t>H21</a:t>
                </a:r>
                <a:r>
                  <a:rPr kumimoji="1" lang="ja-JP" altLang="en-US" sz="1100" b="1"/>
                  <a:t>報告書</a:t>
                </a:r>
                <a:r>
                  <a:rPr kumimoji="1" lang="en-US" altLang="ja-JP" sz="1100" b="1"/>
                  <a:t>_3-2_02  </a:t>
                </a:r>
                <a:r>
                  <a:rPr kumimoji="1" lang="ja-JP" altLang="en-US" sz="1100" b="1"/>
                  <a:t>本編　人口指標・推計交通量</a:t>
                </a:r>
              </a:p>
            </xdr:txBody>
          </xdr:sp>
        </xdr:grpSp>
      </xdr:grpSp>
      <xdr:sp macro="" textlink="">
        <xdr:nvSpPr>
          <xdr:cNvPr id="40" name="角丸四角形 39">
            <a:extLst>
              <a:ext uri="{FF2B5EF4-FFF2-40B4-BE49-F238E27FC236}">
                <a16:creationId xmlns:a16="http://schemas.microsoft.com/office/drawing/2014/main" id="{00000000-0008-0000-0700-000028000000}"/>
              </a:ext>
            </a:extLst>
          </xdr:cNvPr>
          <xdr:cNvSpPr/>
        </xdr:nvSpPr>
        <xdr:spPr>
          <a:xfrm>
            <a:off x="0" y="11058525"/>
            <a:ext cx="9229725" cy="609600"/>
          </a:xfrm>
          <a:prstGeom prst="round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2" name="曲折矢印 41">
            <a:extLst>
              <a:ext uri="{FF2B5EF4-FFF2-40B4-BE49-F238E27FC236}">
                <a16:creationId xmlns:a16="http://schemas.microsoft.com/office/drawing/2014/main" id="{00000000-0008-0000-0700-00002A000000}"/>
              </a:ext>
            </a:extLst>
          </xdr:cNvPr>
          <xdr:cNvSpPr/>
        </xdr:nvSpPr>
        <xdr:spPr>
          <a:xfrm rot="16200000" flipH="1" flipV="1">
            <a:off x="9153522" y="11287128"/>
            <a:ext cx="1504952" cy="1295398"/>
          </a:xfrm>
          <a:prstGeom prst="ben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grpSp>
    <xdr:clientData/>
  </xdr:twoCellAnchor>
  <xdr:twoCellAnchor>
    <xdr:from>
      <xdr:col>11</xdr:col>
      <xdr:colOff>276225</xdr:colOff>
      <xdr:row>73</xdr:row>
      <xdr:rowOff>114300</xdr:rowOff>
    </xdr:from>
    <xdr:to>
      <xdr:col>14</xdr:col>
      <xdr:colOff>447674</xdr:colOff>
      <xdr:row>81</xdr:row>
      <xdr:rowOff>466727</xdr:rowOff>
    </xdr:to>
    <xdr:grpSp>
      <xdr:nvGrpSpPr>
        <xdr:cNvPr id="3" name="グループ化 2">
          <a:extLst>
            <a:ext uri="{FF2B5EF4-FFF2-40B4-BE49-F238E27FC236}">
              <a16:creationId xmlns:a16="http://schemas.microsoft.com/office/drawing/2014/main" id="{00000000-0008-0000-0700-000003000000}"/>
            </a:ext>
          </a:extLst>
        </xdr:cNvPr>
        <xdr:cNvGrpSpPr/>
      </xdr:nvGrpSpPr>
      <xdr:grpSpPr>
        <a:xfrm>
          <a:off x="6918565" y="12902960"/>
          <a:ext cx="2694675" cy="3091314"/>
          <a:chOff x="7410450" y="13354050"/>
          <a:chExt cx="2562224" cy="3105152"/>
        </a:xfrm>
      </xdr:grpSpPr>
      <xdr:cxnSp macro="">
        <xdr:nvCxnSpPr>
          <xdr:cNvPr id="16" name="直線矢印コネクタ 15">
            <a:extLst>
              <a:ext uri="{FF2B5EF4-FFF2-40B4-BE49-F238E27FC236}">
                <a16:creationId xmlns:a16="http://schemas.microsoft.com/office/drawing/2014/main" id="{00000000-0008-0000-0700-000010000000}"/>
              </a:ext>
            </a:extLst>
          </xdr:cNvPr>
          <xdr:cNvCxnSpPr/>
        </xdr:nvCxnSpPr>
        <xdr:spPr>
          <a:xfrm>
            <a:off x="9658350" y="13373100"/>
            <a:ext cx="19050" cy="1571625"/>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7" name="直線矢印コネクタ 16">
            <a:extLst>
              <a:ext uri="{FF2B5EF4-FFF2-40B4-BE49-F238E27FC236}">
                <a16:creationId xmlns:a16="http://schemas.microsoft.com/office/drawing/2014/main" id="{00000000-0008-0000-0700-000011000000}"/>
              </a:ext>
            </a:extLst>
          </xdr:cNvPr>
          <xdr:cNvCxnSpPr/>
        </xdr:nvCxnSpPr>
        <xdr:spPr>
          <a:xfrm>
            <a:off x="8067675" y="13373100"/>
            <a:ext cx="0" cy="390525"/>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8" name="直線矢印コネクタ 17">
            <a:extLst>
              <a:ext uri="{FF2B5EF4-FFF2-40B4-BE49-F238E27FC236}">
                <a16:creationId xmlns:a16="http://schemas.microsoft.com/office/drawing/2014/main" id="{00000000-0008-0000-0700-000012000000}"/>
              </a:ext>
            </a:extLst>
          </xdr:cNvPr>
          <xdr:cNvCxnSpPr/>
        </xdr:nvCxnSpPr>
        <xdr:spPr>
          <a:xfrm>
            <a:off x="9963150" y="13354050"/>
            <a:ext cx="9524" cy="843329"/>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9" name="直線矢印コネクタ 18">
            <a:extLst>
              <a:ext uri="{FF2B5EF4-FFF2-40B4-BE49-F238E27FC236}">
                <a16:creationId xmlns:a16="http://schemas.microsoft.com/office/drawing/2014/main" id="{00000000-0008-0000-0700-000013000000}"/>
              </a:ext>
            </a:extLst>
          </xdr:cNvPr>
          <xdr:cNvCxnSpPr/>
        </xdr:nvCxnSpPr>
        <xdr:spPr>
          <a:xfrm>
            <a:off x="8077200" y="13811250"/>
            <a:ext cx="9525" cy="371475"/>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20" name="直線矢印コネクタ 19">
            <a:extLst>
              <a:ext uri="{FF2B5EF4-FFF2-40B4-BE49-F238E27FC236}">
                <a16:creationId xmlns:a16="http://schemas.microsoft.com/office/drawing/2014/main" id="{00000000-0008-0000-0700-000014000000}"/>
              </a:ext>
            </a:extLst>
          </xdr:cNvPr>
          <xdr:cNvCxnSpPr/>
        </xdr:nvCxnSpPr>
        <xdr:spPr>
          <a:xfrm>
            <a:off x="8067675" y="14192250"/>
            <a:ext cx="9525" cy="361950"/>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28" name="直線矢印コネクタ 27">
            <a:extLst>
              <a:ext uri="{FF2B5EF4-FFF2-40B4-BE49-F238E27FC236}">
                <a16:creationId xmlns:a16="http://schemas.microsoft.com/office/drawing/2014/main" id="{00000000-0008-0000-0700-00001C000000}"/>
              </a:ext>
            </a:extLst>
          </xdr:cNvPr>
          <xdr:cNvCxnSpPr/>
        </xdr:nvCxnSpPr>
        <xdr:spPr>
          <a:xfrm>
            <a:off x="9820275" y="13354050"/>
            <a:ext cx="19050" cy="1181100"/>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36" name="直線矢印コネクタ 35">
            <a:extLst>
              <a:ext uri="{FF2B5EF4-FFF2-40B4-BE49-F238E27FC236}">
                <a16:creationId xmlns:a16="http://schemas.microsoft.com/office/drawing/2014/main" id="{00000000-0008-0000-0700-000024000000}"/>
              </a:ext>
            </a:extLst>
          </xdr:cNvPr>
          <xdr:cNvCxnSpPr/>
        </xdr:nvCxnSpPr>
        <xdr:spPr>
          <a:xfrm>
            <a:off x="8077200" y="14582775"/>
            <a:ext cx="0" cy="390525"/>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43" name="角丸四角形 42">
            <a:extLst>
              <a:ext uri="{FF2B5EF4-FFF2-40B4-BE49-F238E27FC236}">
                <a16:creationId xmlns:a16="http://schemas.microsoft.com/office/drawing/2014/main" id="{00000000-0008-0000-0700-00002B000000}"/>
              </a:ext>
            </a:extLst>
          </xdr:cNvPr>
          <xdr:cNvSpPr/>
        </xdr:nvSpPr>
        <xdr:spPr>
          <a:xfrm>
            <a:off x="8348380" y="14411326"/>
            <a:ext cx="1219200" cy="323850"/>
          </a:xfrm>
          <a:prstGeom prst="round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44" name="直線矢印コネクタ 43">
            <a:extLst>
              <a:ext uri="{FF2B5EF4-FFF2-40B4-BE49-F238E27FC236}">
                <a16:creationId xmlns:a16="http://schemas.microsoft.com/office/drawing/2014/main" id="{00000000-0008-0000-0700-00002C000000}"/>
              </a:ext>
            </a:extLst>
          </xdr:cNvPr>
          <xdr:cNvCxnSpPr/>
        </xdr:nvCxnSpPr>
        <xdr:spPr>
          <a:xfrm>
            <a:off x="7410450" y="15706725"/>
            <a:ext cx="0" cy="571500"/>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46" name="角丸四角形 45">
            <a:extLst>
              <a:ext uri="{FF2B5EF4-FFF2-40B4-BE49-F238E27FC236}">
                <a16:creationId xmlns:a16="http://schemas.microsoft.com/office/drawing/2014/main" id="{00000000-0008-0000-0700-00002E000000}"/>
              </a:ext>
            </a:extLst>
          </xdr:cNvPr>
          <xdr:cNvSpPr/>
        </xdr:nvSpPr>
        <xdr:spPr>
          <a:xfrm>
            <a:off x="8338855" y="16030576"/>
            <a:ext cx="1257300" cy="428626"/>
          </a:xfrm>
          <a:prstGeom prst="roundRect">
            <a:avLst/>
          </a:prstGeom>
          <a:noFill/>
          <a:ln w="57150"/>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xdr:col>
      <xdr:colOff>533400</xdr:colOff>
      <xdr:row>85</xdr:row>
      <xdr:rowOff>1</xdr:rowOff>
    </xdr:from>
    <xdr:to>
      <xdr:col>12</xdr:col>
      <xdr:colOff>96865</xdr:colOff>
      <xdr:row>142</xdr:row>
      <xdr:rowOff>132057</xdr:rowOff>
    </xdr:to>
    <xdr:grpSp>
      <xdr:nvGrpSpPr>
        <xdr:cNvPr id="58" name="グループ化 57">
          <a:extLst>
            <a:ext uri="{FF2B5EF4-FFF2-40B4-BE49-F238E27FC236}">
              <a16:creationId xmlns:a16="http://schemas.microsoft.com/office/drawing/2014/main" id="{00000000-0008-0000-0700-00003A000000}"/>
            </a:ext>
          </a:extLst>
        </xdr:cNvPr>
        <xdr:cNvGrpSpPr/>
      </xdr:nvGrpSpPr>
      <xdr:grpSpPr>
        <a:xfrm>
          <a:off x="1396042" y="16526775"/>
          <a:ext cx="6126729" cy="9556414"/>
          <a:chOff x="1331451" y="26363563"/>
          <a:chExt cx="6718709" cy="10087485"/>
        </a:xfrm>
      </xdr:grpSpPr>
      <xdr:grpSp>
        <xdr:nvGrpSpPr>
          <xdr:cNvPr id="59" name="グループ化 58">
            <a:extLst>
              <a:ext uri="{FF2B5EF4-FFF2-40B4-BE49-F238E27FC236}">
                <a16:creationId xmlns:a16="http://schemas.microsoft.com/office/drawing/2014/main" id="{00000000-0008-0000-0700-00003B000000}"/>
              </a:ext>
            </a:extLst>
          </xdr:cNvPr>
          <xdr:cNvGrpSpPr/>
        </xdr:nvGrpSpPr>
        <xdr:grpSpPr>
          <a:xfrm>
            <a:off x="1331451" y="26363563"/>
            <a:ext cx="6718709" cy="8878938"/>
            <a:chOff x="1331451" y="26363563"/>
            <a:chExt cx="6718709" cy="8817486"/>
          </a:xfrm>
        </xdr:grpSpPr>
        <xdr:grpSp>
          <xdr:nvGrpSpPr>
            <xdr:cNvPr id="61" name="グループ化 60">
              <a:extLst>
                <a:ext uri="{FF2B5EF4-FFF2-40B4-BE49-F238E27FC236}">
                  <a16:creationId xmlns:a16="http://schemas.microsoft.com/office/drawing/2014/main" id="{00000000-0008-0000-0700-00003D000000}"/>
                </a:ext>
              </a:extLst>
            </xdr:cNvPr>
            <xdr:cNvGrpSpPr/>
          </xdr:nvGrpSpPr>
          <xdr:grpSpPr>
            <a:xfrm>
              <a:off x="1331451" y="26363563"/>
              <a:ext cx="6718709" cy="8817486"/>
              <a:chOff x="1331451" y="26363563"/>
              <a:chExt cx="6718709" cy="8817486"/>
            </a:xfrm>
          </xdr:grpSpPr>
          <xdr:grpSp>
            <xdr:nvGrpSpPr>
              <xdr:cNvPr id="71" name="グループ化 70">
                <a:extLst>
                  <a:ext uri="{FF2B5EF4-FFF2-40B4-BE49-F238E27FC236}">
                    <a16:creationId xmlns:a16="http://schemas.microsoft.com/office/drawing/2014/main" id="{00000000-0008-0000-0700-000047000000}"/>
                  </a:ext>
                </a:extLst>
              </xdr:cNvPr>
              <xdr:cNvGrpSpPr/>
            </xdr:nvGrpSpPr>
            <xdr:grpSpPr>
              <a:xfrm>
                <a:off x="1331451" y="26363563"/>
                <a:ext cx="6718709" cy="8817486"/>
                <a:chOff x="5428225" y="12198966"/>
                <a:chExt cx="6718709" cy="8499988"/>
              </a:xfrm>
            </xdr:grpSpPr>
            <xdr:grpSp>
              <xdr:nvGrpSpPr>
                <xdr:cNvPr id="75" name="グループ化 74">
                  <a:extLst>
                    <a:ext uri="{FF2B5EF4-FFF2-40B4-BE49-F238E27FC236}">
                      <a16:creationId xmlns:a16="http://schemas.microsoft.com/office/drawing/2014/main" id="{00000000-0008-0000-0700-00004B000000}"/>
                    </a:ext>
                  </a:extLst>
                </xdr:cNvPr>
                <xdr:cNvGrpSpPr/>
              </xdr:nvGrpSpPr>
              <xdr:grpSpPr>
                <a:xfrm>
                  <a:off x="5428225" y="12198966"/>
                  <a:ext cx="6718709" cy="8499988"/>
                  <a:chOff x="5161935" y="13315337"/>
                  <a:chExt cx="6718709" cy="8499988"/>
                </a:xfrm>
              </xdr:grpSpPr>
              <xdr:grpSp>
                <xdr:nvGrpSpPr>
                  <xdr:cNvPr id="77" name="グループ化 76">
                    <a:extLst>
                      <a:ext uri="{FF2B5EF4-FFF2-40B4-BE49-F238E27FC236}">
                        <a16:creationId xmlns:a16="http://schemas.microsoft.com/office/drawing/2014/main" id="{00000000-0008-0000-0700-00004D000000}"/>
                      </a:ext>
                    </a:extLst>
                  </xdr:cNvPr>
                  <xdr:cNvGrpSpPr/>
                </xdr:nvGrpSpPr>
                <xdr:grpSpPr>
                  <a:xfrm>
                    <a:off x="5161935" y="13315337"/>
                    <a:ext cx="6718709" cy="8499988"/>
                    <a:chOff x="5335878" y="13264127"/>
                    <a:chExt cx="4277579" cy="8499988"/>
                  </a:xfrm>
                </xdr:grpSpPr>
                <xdr:graphicFrame macro="">
                  <xdr:nvGraphicFramePr>
                    <xdr:cNvPr id="79" name="グラフ 78">
                      <a:extLst>
                        <a:ext uri="{FF2B5EF4-FFF2-40B4-BE49-F238E27FC236}">
                          <a16:creationId xmlns:a16="http://schemas.microsoft.com/office/drawing/2014/main" id="{00000000-0008-0000-0700-00004F000000}"/>
                        </a:ext>
                      </a:extLst>
                    </xdr:cNvPr>
                    <xdr:cNvGraphicFramePr/>
                  </xdr:nvGraphicFramePr>
                  <xdr:xfrm>
                    <a:off x="5335878" y="13264127"/>
                    <a:ext cx="4277579" cy="8499988"/>
                  </xdr:xfrm>
                  <a:graphic>
                    <a:graphicData uri="http://schemas.openxmlformats.org/drawingml/2006/chart">
                      <c:chart xmlns:c="http://schemas.openxmlformats.org/drawingml/2006/chart" xmlns:r="http://schemas.openxmlformats.org/officeDocument/2006/relationships" r:id="rId5"/>
                    </a:graphicData>
                  </a:graphic>
                </xdr:graphicFrame>
                <xdr:sp macro="" textlink="">
                  <xdr:nvSpPr>
                    <xdr:cNvPr id="80" name="テキスト ボックス 79">
                      <a:extLst>
                        <a:ext uri="{FF2B5EF4-FFF2-40B4-BE49-F238E27FC236}">
                          <a16:creationId xmlns:a16="http://schemas.microsoft.com/office/drawing/2014/main" id="{00000000-0008-0000-0700-000050000000}"/>
                        </a:ext>
                      </a:extLst>
                    </xdr:cNvPr>
                    <xdr:cNvSpPr txBox="1"/>
                  </xdr:nvSpPr>
                  <xdr:spPr>
                    <a:xfrm>
                      <a:off x="7646467" y="17760507"/>
                      <a:ext cx="721536" cy="256048"/>
                    </a:xfrm>
                    <a:prstGeom prst="rect">
                      <a:avLst/>
                    </a:prstGeom>
                    <a:solidFill>
                      <a:srgbClr val="FFE6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solidFill>
                            <a:srgbClr val="FF0000"/>
                          </a:solidFill>
                          <a:latin typeface="ＭＳ ゴシック" panose="020B0609070205080204" pitchFamily="49" charset="-128"/>
                          <a:ea typeface="ＭＳ ゴシック" panose="020B0609070205080204" pitchFamily="49" charset="-128"/>
                        </a:rPr>
                        <a:t>△ </a:t>
                      </a:r>
                      <a:r>
                        <a:rPr kumimoji="1" lang="en-US" altLang="ja-JP" sz="1400" b="1">
                          <a:solidFill>
                            <a:srgbClr val="FF0000"/>
                          </a:solidFill>
                          <a:latin typeface="ＭＳ ゴシック" panose="020B0609070205080204" pitchFamily="49" charset="-128"/>
                          <a:ea typeface="ＭＳ ゴシック" panose="020B0609070205080204" pitchFamily="49" charset="-128"/>
                        </a:rPr>
                        <a:t>1.2</a:t>
                      </a:r>
                      <a:r>
                        <a:rPr kumimoji="1" lang="ja-JP" altLang="en-US" sz="1400" b="1">
                          <a:solidFill>
                            <a:srgbClr val="FF0000"/>
                          </a:solidFill>
                          <a:latin typeface="ＭＳ ゴシック" panose="020B0609070205080204" pitchFamily="49" charset="-128"/>
                          <a:ea typeface="ＭＳ ゴシック" panose="020B0609070205080204" pitchFamily="49" charset="-128"/>
                        </a:rPr>
                        <a:t>万台</a:t>
                      </a:r>
                    </a:p>
                  </xdr:txBody>
                </xdr:sp>
                <xdr:cxnSp macro="">
                  <xdr:nvCxnSpPr>
                    <xdr:cNvPr id="81" name="直線矢印コネクタ 80">
                      <a:extLst>
                        <a:ext uri="{FF2B5EF4-FFF2-40B4-BE49-F238E27FC236}">
                          <a16:creationId xmlns:a16="http://schemas.microsoft.com/office/drawing/2014/main" id="{00000000-0008-0000-0700-000051000000}"/>
                        </a:ext>
                      </a:extLst>
                    </xdr:cNvPr>
                    <xdr:cNvCxnSpPr/>
                  </xdr:nvCxnSpPr>
                  <xdr:spPr>
                    <a:xfrm flipV="1">
                      <a:off x="7833307" y="18348005"/>
                      <a:ext cx="449928" cy="296195"/>
                    </a:xfrm>
                    <a:prstGeom prst="straightConnector1">
                      <a:avLst/>
                    </a:prstGeom>
                    <a:ln w="22225">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82" name="直線矢印コネクタ 81">
                      <a:extLst>
                        <a:ext uri="{FF2B5EF4-FFF2-40B4-BE49-F238E27FC236}">
                          <a16:creationId xmlns:a16="http://schemas.microsoft.com/office/drawing/2014/main" id="{00000000-0008-0000-0700-000052000000}"/>
                        </a:ext>
                      </a:extLst>
                    </xdr:cNvPr>
                    <xdr:cNvCxnSpPr/>
                  </xdr:nvCxnSpPr>
                  <xdr:spPr>
                    <a:xfrm>
                      <a:off x="7096467" y="15208345"/>
                      <a:ext cx="430367" cy="3416109"/>
                    </a:xfrm>
                    <a:prstGeom prst="straightConnector1">
                      <a:avLst/>
                    </a:prstGeom>
                    <a:ln w="19050">
                      <a:prstDash val="dash"/>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83" name="テキスト ボックス 82">
                      <a:extLst>
                        <a:ext uri="{FF2B5EF4-FFF2-40B4-BE49-F238E27FC236}">
                          <a16:creationId xmlns:a16="http://schemas.microsoft.com/office/drawing/2014/main" id="{00000000-0008-0000-0700-000053000000}"/>
                        </a:ext>
                      </a:extLst>
                    </xdr:cNvPr>
                    <xdr:cNvSpPr txBox="1"/>
                  </xdr:nvSpPr>
                  <xdr:spPr>
                    <a:xfrm>
                      <a:off x="7310692" y="16624305"/>
                      <a:ext cx="1147096" cy="24580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400" b="1">
                          <a:solidFill>
                            <a:schemeClr val="accent5"/>
                          </a:solidFill>
                          <a:effectLst/>
                          <a:latin typeface="ＭＳ ゴシック" panose="020B0609070205080204" pitchFamily="49" charset="-128"/>
                          <a:ea typeface="ＭＳ ゴシック" panose="020B0609070205080204" pitchFamily="49" charset="-128"/>
                          <a:cs typeface="+mn-cs"/>
                        </a:rPr>
                        <a:t>▼</a:t>
                      </a:r>
                      <a:r>
                        <a:rPr kumimoji="1" lang="en-US" altLang="ja-JP" sz="1400" b="1" baseline="0">
                          <a:solidFill>
                            <a:schemeClr val="dk1"/>
                          </a:solidFill>
                          <a:effectLst/>
                          <a:latin typeface="ＭＳ ゴシック" panose="020B0609070205080204" pitchFamily="49" charset="-128"/>
                          <a:ea typeface="ＭＳ ゴシック" panose="020B0609070205080204" pitchFamily="49" charset="-128"/>
                          <a:cs typeface="+mn-cs"/>
                        </a:rPr>
                        <a:t> </a:t>
                      </a:r>
                      <a:r>
                        <a:rPr kumimoji="1" lang="en-US" altLang="ja-JP" sz="1400" b="1">
                          <a:solidFill>
                            <a:schemeClr val="accent5"/>
                          </a:solidFill>
                          <a:latin typeface="ＭＳ ゴシック" panose="020B0609070205080204" pitchFamily="49" charset="-128"/>
                          <a:ea typeface="ＭＳ ゴシック" panose="020B0609070205080204" pitchFamily="49" charset="-128"/>
                        </a:rPr>
                        <a:t>13</a:t>
                      </a:r>
                      <a:r>
                        <a:rPr kumimoji="1" lang="ja-JP" altLang="en-US" sz="1400" b="1">
                          <a:solidFill>
                            <a:schemeClr val="accent5"/>
                          </a:solidFill>
                          <a:latin typeface="ＭＳ ゴシック" panose="020B0609070205080204" pitchFamily="49" charset="-128"/>
                          <a:ea typeface="ＭＳ ゴシック" panose="020B0609070205080204" pitchFamily="49" charset="-128"/>
                        </a:rPr>
                        <a:t>．</a:t>
                      </a:r>
                      <a:r>
                        <a:rPr kumimoji="1" lang="en-US" altLang="ja-JP" sz="1400" b="1">
                          <a:solidFill>
                            <a:schemeClr val="accent5"/>
                          </a:solidFill>
                          <a:latin typeface="ＭＳ ゴシック" panose="020B0609070205080204" pitchFamily="49" charset="-128"/>
                          <a:ea typeface="ＭＳ ゴシック" panose="020B0609070205080204" pitchFamily="49" charset="-128"/>
                        </a:rPr>
                        <a:t>4</a:t>
                      </a:r>
                      <a:r>
                        <a:rPr kumimoji="1" lang="ja-JP" altLang="en-US" sz="1400" b="1">
                          <a:solidFill>
                            <a:schemeClr val="accent5"/>
                          </a:solidFill>
                          <a:latin typeface="ＭＳ ゴシック" panose="020B0609070205080204" pitchFamily="49" charset="-128"/>
                          <a:ea typeface="ＭＳ ゴシック" panose="020B0609070205080204" pitchFamily="49" charset="-128"/>
                        </a:rPr>
                        <a:t>万台</a:t>
                      </a:r>
                    </a:p>
                  </xdr:txBody>
                </xdr:sp>
                <xdr:cxnSp macro="">
                  <xdr:nvCxnSpPr>
                    <xdr:cNvPr id="84" name="直線矢印コネクタ 83">
                      <a:extLst>
                        <a:ext uri="{FF2B5EF4-FFF2-40B4-BE49-F238E27FC236}">
                          <a16:creationId xmlns:a16="http://schemas.microsoft.com/office/drawing/2014/main" id="{00000000-0008-0000-0700-000054000000}"/>
                        </a:ext>
                      </a:extLst>
                    </xdr:cNvPr>
                    <xdr:cNvCxnSpPr/>
                  </xdr:nvCxnSpPr>
                  <xdr:spPr>
                    <a:xfrm>
                      <a:off x="6346587" y="14497480"/>
                      <a:ext cx="436886" cy="651627"/>
                    </a:xfrm>
                    <a:prstGeom prst="straightConnector1">
                      <a:avLst/>
                    </a:prstGeom>
                    <a:ln w="19050">
                      <a:prstDash val="dash"/>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85" name="テキスト ボックス 84">
                      <a:extLst>
                        <a:ext uri="{FF2B5EF4-FFF2-40B4-BE49-F238E27FC236}">
                          <a16:creationId xmlns:a16="http://schemas.microsoft.com/office/drawing/2014/main" id="{00000000-0008-0000-0700-000055000000}"/>
                        </a:ext>
                      </a:extLst>
                    </xdr:cNvPr>
                    <xdr:cNvSpPr txBox="1"/>
                  </xdr:nvSpPr>
                  <xdr:spPr>
                    <a:xfrm>
                      <a:off x="8646653" y="15754284"/>
                      <a:ext cx="816829" cy="245806"/>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ja-JP" sz="1400" b="1">
                          <a:solidFill>
                            <a:schemeClr val="accent5"/>
                          </a:solidFill>
                          <a:effectLst/>
                          <a:latin typeface="ＭＳ ゴシック" panose="020B0609070205080204" pitchFamily="49" charset="-128"/>
                          <a:ea typeface="ＭＳ ゴシック" panose="020B0609070205080204" pitchFamily="49" charset="-128"/>
                          <a:cs typeface="+mn-cs"/>
                        </a:rPr>
                        <a:t>▼</a:t>
                      </a:r>
                      <a:r>
                        <a:rPr kumimoji="1" lang="en-US" altLang="ja-JP" sz="1400" b="1" baseline="0">
                          <a:solidFill>
                            <a:schemeClr val="dk1"/>
                          </a:solidFill>
                          <a:effectLst/>
                          <a:latin typeface="ＭＳ ゴシック" panose="020B0609070205080204" pitchFamily="49" charset="-128"/>
                          <a:ea typeface="ＭＳ ゴシック" panose="020B0609070205080204" pitchFamily="49" charset="-128"/>
                          <a:cs typeface="+mn-cs"/>
                        </a:rPr>
                        <a:t> </a:t>
                      </a:r>
                      <a:r>
                        <a:rPr kumimoji="1" lang="en-US" altLang="ja-JP" sz="1400" b="1">
                          <a:solidFill>
                            <a:schemeClr val="accent5"/>
                          </a:solidFill>
                          <a:latin typeface="ＭＳ ゴシック" panose="020B0609070205080204" pitchFamily="49" charset="-128"/>
                          <a:ea typeface="ＭＳ ゴシック" panose="020B0609070205080204" pitchFamily="49" charset="-128"/>
                        </a:rPr>
                        <a:t>15</a:t>
                      </a:r>
                      <a:r>
                        <a:rPr kumimoji="1" lang="ja-JP" altLang="en-US" sz="1400" b="1">
                          <a:solidFill>
                            <a:schemeClr val="accent5"/>
                          </a:solidFill>
                          <a:latin typeface="ＭＳ ゴシック" panose="020B0609070205080204" pitchFamily="49" charset="-128"/>
                          <a:ea typeface="ＭＳ ゴシック" panose="020B0609070205080204" pitchFamily="49" charset="-128"/>
                        </a:rPr>
                        <a:t>．</a:t>
                      </a:r>
                      <a:r>
                        <a:rPr kumimoji="1" lang="en-US" altLang="ja-JP" sz="1400" b="1">
                          <a:solidFill>
                            <a:schemeClr val="accent5"/>
                          </a:solidFill>
                          <a:latin typeface="ＭＳ ゴシック" panose="020B0609070205080204" pitchFamily="49" charset="-128"/>
                          <a:ea typeface="ＭＳ ゴシック" panose="020B0609070205080204" pitchFamily="49" charset="-128"/>
                        </a:rPr>
                        <a:t>2</a:t>
                      </a:r>
                      <a:r>
                        <a:rPr kumimoji="1" lang="ja-JP" altLang="en-US" sz="1400" b="1">
                          <a:solidFill>
                            <a:schemeClr val="accent5"/>
                          </a:solidFill>
                          <a:latin typeface="ＭＳ ゴシック" panose="020B0609070205080204" pitchFamily="49" charset="-128"/>
                          <a:ea typeface="ＭＳ ゴシック" panose="020B0609070205080204" pitchFamily="49" charset="-128"/>
                        </a:rPr>
                        <a:t>万台</a:t>
                      </a:r>
                    </a:p>
                  </xdr:txBody>
                </xdr:sp>
              </xdr:grpSp>
              <xdr:sp macro="" textlink="">
                <xdr:nvSpPr>
                  <xdr:cNvPr id="78" name="テキスト ボックス 77">
                    <a:extLst>
                      <a:ext uri="{FF2B5EF4-FFF2-40B4-BE49-F238E27FC236}">
                        <a16:creationId xmlns:a16="http://schemas.microsoft.com/office/drawing/2014/main" id="{00000000-0008-0000-0700-00004E000000}"/>
                      </a:ext>
                    </a:extLst>
                  </xdr:cNvPr>
                  <xdr:cNvSpPr txBox="1"/>
                </xdr:nvSpPr>
                <xdr:spPr>
                  <a:xfrm>
                    <a:off x="7046451" y="14637654"/>
                    <a:ext cx="1362177" cy="25604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solidFill>
                          <a:schemeClr val="accent5"/>
                        </a:solidFill>
                        <a:latin typeface="ＭＳ ゴシック" panose="020B0609070205080204" pitchFamily="49" charset="-128"/>
                        <a:ea typeface="ＭＳ ゴシック" panose="020B0609070205080204" pitchFamily="49" charset="-128"/>
                      </a:rPr>
                      <a:t>▼　</a:t>
                    </a:r>
                    <a:r>
                      <a:rPr kumimoji="1" lang="en-US" altLang="ja-JP" sz="1400" b="1">
                        <a:solidFill>
                          <a:schemeClr val="accent5"/>
                        </a:solidFill>
                        <a:latin typeface="ＭＳ ゴシック" panose="020B0609070205080204" pitchFamily="49" charset="-128"/>
                        <a:ea typeface="ＭＳ ゴシック" panose="020B0609070205080204" pitchFamily="49" charset="-128"/>
                      </a:rPr>
                      <a:t>2.7</a:t>
                    </a:r>
                    <a:r>
                      <a:rPr kumimoji="1" lang="ja-JP" altLang="en-US" sz="1400" b="1">
                        <a:solidFill>
                          <a:schemeClr val="accent5"/>
                        </a:solidFill>
                        <a:latin typeface="ＭＳ ゴシック" panose="020B0609070205080204" pitchFamily="49" charset="-128"/>
                        <a:ea typeface="ＭＳ ゴシック" panose="020B0609070205080204" pitchFamily="49" charset="-128"/>
                      </a:rPr>
                      <a:t>万台</a:t>
                    </a:r>
                  </a:p>
                </xdr:txBody>
              </xdr:sp>
            </xdr:grpSp>
            <xdr:sp macro="" textlink="">
              <xdr:nvSpPr>
                <xdr:cNvPr id="76" name="円/楕円 75">
                  <a:extLst>
                    <a:ext uri="{FF2B5EF4-FFF2-40B4-BE49-F238E27FC236}">
                      <a16:creationId xmlns:a16="http://schemas.microsoft.com/office/drawing/2014/main" id="{00000000-0008-0000-0700-00004C000000}"/>
                    </a:ext>
                  </a:extLst>
                </xdr:cNvPr>
                <xdr:cNvSpPr/>
              </xdr:nvSpPr>
              <xdr:spPr>
                <a:xfrm>
                  <a:off x="8429113" y="16502867"/>
                  <a:ext cx="2437579" cy="2389301"/>
                </a:xfrm>
                <a:prstGeom prst="ellipse">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grpSp>
            <xdr:nvGrpSpPr>
              <xdr:cNvPr id="72" name="グループ化 71">
                <a:extLst>
                  <a:ext uri="{FF2B5EF4-FFF2-40B4-BE49-F238E27FC236}">
                    <a16:creationId xmlns:a16="http://schemas.microsoft.com/office/drawing/2014/main" id="{00000000-0008-0000-0700-000048000000}"/>
                  </a:ext>
                </a:extLst>
              </xdr:cNvPr>
              <xdr:cNvGrpSpPr/>
            </xdr:nvGrpSpPr>
            <xdr:grpSpPr>
              <a:xfrm>
                <a:off x="2949677" y="27602016"/>
                <a:ext cx="4127500" cy="4025081"/>
                <a:chOff x="2949677" y="27602016"/>
                <a:chExt cx="4127500" cy="4025081"/>
              </a:xfrm>
            </xdr:grpSpPr>
            <xdr:cxnSp macro="">
              <xdr:nvCxnSpPr>
                <xdr:cNvPr id="73" name="直線コネクタ 72">
                  <a:extLst>
                    <a:ext uri="{FF2B5EF4-FFF2-40B4-BE49-F238E27FC236}">
                      <a16:creationId xmlns:a16="http://schemas.microsoft.com/office/drawing/2014/main" id="{00000000-0008-0000-0700-000049000000}"/>
                    </a:ext>
                  </a:extLst>
                </xdr:cNvPr>
                <xdr:cNvCxnSpPr/>
              </xdr:nvCxnSpPr>
              <xdr:spPr>
                <a:xfrm>
                  <a:off x="2949677" y="27602016"/>
                  <a:ext cx="3144275" cy="30726"/>
                </a:xfrm>
                <a:prstGeom prst="line">
                  <a:avLst/>
                </a:prstGeom>
                <a:ln w="28575">
                  <a:solidFill>
                    <a:srgbClr val="458DCF"/>
                  </a:solidFill>
                  <a:prstDash val="dash"/>
                </a:ln>
              </xdr:spPr>
              <xdr:style>
                <a:lnRef idx="1">
                  <a:schemeClr val="accent1"/>
                </a:lnRef>
                <a:fillRef idx="0">
                  <a:schemeClr val="accent1"/>
                </a:fillRef>
                <a:effectRef idx="0">
                  <a:schemeClr val="accent1"/>
                </a:effectRef>
                <a:fontRef idx="minor">
                  <a:schemeClr val="tx1"/>
                </a:fontRef>
              </xdr:style>
            </xdr:cxnSp>
            <xdr:cxnSp macro="">
              <xdr:nvCxnSpPr>
                <xdr:cNvPr id="74" name="直線矢印コネクタ 73">
                  <a:extLst>
                    <a:ext uri="{FF2B5EF4-FFF2-40B4-BE49-F238E27FC236}">
                      <a16:creationId xmlns:a16="http://schemas.microsoft.com/office/drawing/2014/main" id="{00000000-0008-0000-0700-00004A000000}"/>
                    </a:ext>
                  </a:extLst>
                </xdr:cNvPr>
                <xdr:cNvCxnSpPr/>
              </xdr:nvCxnSpPr>
              <xdr:spPr>
                <a:xfrm>
                  <a:off x="6124677" y="27632742"/>
                  <a:ext cx="952500" cy="3994355"/>
                </a:xfrm>
                <a:prstGeom prst="straightConnector1">
                  <a:avLst/>
                </a:prstGeom>
                <a:ln w="28575">
                  <a:solidFill>
                    <a:srgbClr val="5B9BD5"/>
                  </a:solidFill>
                  <a:prstDash val="dash"/>
                  <a:tailEnd type="triangle"/>
                </a:ln>
              </xdr:spPr>
              <xdr:style>
                <a:lnRef idx="1">
                  <a:schemeClr val="accent1"/>
                </a:lnRef>
                <a:fillRef idx="0">
                  <a:schemeClr val="accent1"/>
                </a:fillRef>
                <a:effectRef idx="0">
                  <a:schemeClr val="accent1"/>
                </a:effectRef>
                <a:fontRef idx="minor">
                  <a:schemeClr val="tx1"/>
                </a:fontRef>
              </xdr:style>
            </xdr:cxnSp>
          </xdr:grpSp>
        </xdr:grpSp>
        <xdr:cxnSp macro="">
          <xdr:nvCxnSpPr>
            <xdr:cNvPr id="62" name="直線コネクタ 61">
              <a:extLst>
                <a:ext uri="{FF2B5EF4-FFF2-40B4-BE49-F238E27FC236}">
                  <a16:creationId xmlns:a16="http://schemas.microsoft.com/office/drawing/2014/main" id="{00000000-0008-0000-0700-00003E000000}"/>
                </a:ext>
              </a:extLst>
            </xdr:cNvPr>
            <xdr:cNvCxnSpPr/>
          </xdr:nvCxnSpPr>
          <xdr:spPr>
            <a:xfrm flipV="1">
              <a:off x="1669435" y="34013468"/>
              <a:ext cx="1075404" cy="1106130"/>
            </a:xfrm>
            <a:prstGeom prst="line">
              <a:avLst/>
            </a:prstGeom>
            <a:ln w="28575"/>
          </xdr:spPr>
          <xdr:style>
            <a:lnRef idx="1">
              <a:schemeClr val="accent1"/>
            </a:lnRef>
            <a:fillRef idx="0">
              <a:schemeClr val="accent1"/>
            </a:fillRef>
            <a:effectRef idx="0">
              <a:schemeClr val="accent1"/>
            </a:effectRef>
            <a:fontRef idx="minor">
              <a:schemeClr val="tx1"/>
            </a:fontRef>
          </xdr:style>
        </xdr:cxnSp>
        <xdr:cxnSp macro="">
          <xdr:nvCxnSpPr>
            <xdr:cNvPr id="63" name="直線コネクタ 62">
              <a:extLst>
                <a:ext uri="{FF2B5EF4-FFF2-40B4-BE49-F238E27FC236}">
                  <a16:creationId xmlns:a16="http://schemas.microsoft.com/office/drawing/2014/main" id="{00000000-0008-0000-0700-00003F000000}"/>
                </a:ext>
              </a:extLst>
            </xdr:cNvPr>
            <xdr:cNvCxnSpPr/>
          </xdr:nvCxnSpPr>
          <xdr:spPr>
            <a:xfrm flipV="1">
              <a:off x="6318045" y="34042965"/>
              <a:ext cx="1075404" cy="1106130"/>
            </a:xfrm>
            <a:prstGeom prst="line">
              <a:avLst/>
            </a:prstGeom>
            <a:ln w="28575"/>
          </xdr:spPr>
          <xdr:style>
            <a:lnRef idx="1">
              <a:schemeClr val="accent1"/>
            </a:lnRef>
            <a:fillRef idx="0">
              <a:schemeClr val="accent1"/>
            </a:fillRef>
            <a:effectRef idx="0">
              <a:schemeClr val="accent1"/>
            </a:effectRef>
            <a:fontRef idx="minor">
              <a:schemeClr val="tx1"/>
            </a:fontRef>
          </xdr:style>
        </xdr:cxnSp>
        <xdr:cxnSp macro="">
          <xdr:nvCxnSpPr>
            <xdr:cNvPr id="64" name="直線コネクタ 63">
              <a:extLst>
                <a:ext uri="{FF2B5EF4-FFF2-40B4-BE49-F238E27FC236}">
                  <a16:creationId xmlns:a16="http://schemas.microsoft.com/office/drawing/2014/main" id="{00000000-0008-0000-0700-000040000000}"/>
                </a:ext>
              </a:extLst>
            </xdr:cNvPr>
            <xdr:cNvCxnSpPr/>
          </xdr:nvCxnSpPr>
          <xdr:spPr>
            <a:xfrm flipV="1">
              <a:off x="3287661" y="33992986"/>
              <a:ext cx="645242" cy="624756"/>
            </a:xfrm>
            <a:prstGeom prst="line">
              <a:avLst/>
            </a:prstGeom>
            <a:ln w="28575">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65" name="直線コネクタ 64">
              <a:extLst>
                <a:ext uri="{FF2B5EF4-FFF2-40B4-BE49-F238E27FC236}">
                  <a16:creationId xmlns:a16="http://schemas.microsoft.com/office/drawing/2014/main" id="{00000000-0008-0000-0700-000041000000}"/>
                </a:ext>
              </a:extLst>
            </xdr:cNvPr>
            <xdr:cNvCxnSpPr/>
          </xdr:nvCxnSpPr>
          <xdr:spPr>
            <a:xfrm flipV="1">
              <a:off x="4454013" y="34013468"/>
              <a:ext cx="636229" cy="664497"/>
            </a:xfrm>
            <a:prstGeom prst="line">
              <a:avLst/>
            </a:prstGeom>
            <a:ln w="28575">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66" name="直線コネクタ 65">
              <a:extLst>
                <a:ext uri="{FF2B5EF4-FFF2-40B4-BE49-F238E27FC236}">
                  <a16:creationId xmlns:a16="http://schemas.microsoft.com/office/drawing/2014/main" id="{00000000-0008-0000-0700-000042000000}"/>
                </a:ext>
              </a:extLst>
            </xdr:cNvPr>
            <xdr:cNvCxnSpPr/>
          </xdr:nvCxnSpPr>
          <xdr:spPr>
            <a:xfrm flipV="1">
              <a:off x="5784236" y="34003227"/>
              <a:ext cx="453103" cy="458431"/>
            </a:xfrm>
            <a:prstGeom prst="line">
              <a:avLst/>
            </a:prstGeom>
            <a:ln w="38100">
              <a:solidFill>
                <a:srgbClr val="FF0000"/>
              </a:solidFill>
              <a:prstDash val="sysDash"/>
            </a:ln>
          </xdr:spPr>
          <xdr:style>
            <a:lnRef idx="1">
              <a:schemeClr val="accent1"/>
            </a:lnRef>
            <a:fillRef idx="0">
              <a:schemeClr val="accent1"/>
            </a:fillRef>
            <a:effectRef idx="0">
              <a:schemeClr val="accent1"/>
            </a:effectRef>
            <a:fontRef idx="minor">
              <a:schemeClr val="tx1"/>
            </a:fontRef>
          </xdr:style>
        </xdr:cxnSp>
        <xdr:sp macro="" textlink="">
          <xdr:nvSpPr>
            <xdr:cNvPr id="67" name="角丸四角形 66">
              <a:extLst>
                <a:ext uri="{FF2B5EF4-FFF2-40B4-BE49-F238E27FC236}">
                  <a16:creationId xmlns:a16="http://schemas.microsoft.com/office/drawing/2014/main" id="{00000000-0008-0000-0700-000043000000}"/>
                </a:ext>
              </a:extLst>
            </xdr:cNvPr>
            <xdr:cNvSpPr/>
          </xdr:nvSpPr>
          <xdr:spPr>
            <a:xfrm rot="18974724">
              <a:off x="2633128" y="34706912"/>
              <a:ext cx="690202" cy="220655"/>
            </a:xfrm>
            <a:prstGeom prst="round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8" name="角丸四角形 67">
              <a:extLst>
                <a:ext uri="{FF2B5EF4-FFF2-40B4-BE49-F238E27FC236}">
                  <a16:creationId xmlns:a16="http://schemas.microsoft.com/office/drawing/2014/main" id="{00000000-0008-0000-0700-000044000000}"/>
                </a:ext>
              </a:extLst>
            </xdr:cNvPr>
            <xdr:cNvSpPr/>
          </xdr:nvSpPr>
          <xdr:spPr>
            <a:xfrm rot="18974724">
              <a:off x="3789237" y="34705682"/>
              <a:ext cx="690202" cy="220655"/>
            </a:xfrm>
            <a:prstGeom prst="roundRect">
              <a:avLst/>
            </a:prstGeom>
            <a:solidFill>
              <a:srgbClr val="FFE699">
                <a:alpha val="34118"/>
              </a:srgbClr>
            </a:solid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9" name="角丸四角形 68">
              <a:extLst>
                <a:ext uri="{FF2B5EF4-FFF2-40B4-BE49-F238E27FC236}">
                  <a16:creationId xmlns:a16="http://schemas.microsoft.com/office/drawing/2014/main" id="{00000000-0008-0000-0700-000045000000}"/>
                </a:ext>
              </a:extLst>
            </xdr:cNvPr>
            <xdr:cNvSpPr/>
          </xdr:nvSpPr>
          <xdr:spPr>
            <a:xfrm rot="18974724">
              <a:off x="5160427" y="34499613"/>
              <a:ext cx="690202" cy="220655"/>
            </a:xfrm>
            <a:prstGeom prst="roundRect">
              <a:avLst/>
            </a:prstGeom>
            <a:solidFill>
              <a:srgbClr val="FFE699">
                <a:alpha val="34118"/>
              </a:srgbClr>
            </a:solid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70" name="角丸四角形 69">
              <a:extLst>
                <a:ext uri="{FF2B5EF4-FFF2-40B4-BE49-F238E27FC236}">
                  <a16:creationId xmlns:a16="http://schemas.microsoft.com/office/drawing/2014/main" id="{00000000-0008-0000-0700-000046000000}"/>
                </a:ext>
              </a:extLst>
            </xdr:cNvPr>
            <xdr:cNvSpPr/>
          </xdr:nvSpPr>
          <xdr:spPr>
            <a:xfrm rot="18974724">
              <a:off x="6092442" y="34724937"/>
              <a:ext cx="690202" cy="220655"/>
            </a:xfrm>
            <a:prstGeom prst="roundRect">
              <a:avLst/>
            </a:prstGeom>
            <a:solidFill>
              <a:srgbClr val="FFE699">
                <a:alpha val="34118"/>
              </a:srgbClr>
            </a:solid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60" name="テキスト ボックス 59">
            <a:extLst>
              <a:ext uri="{FF2B5EF4-FFF2-40B4-BE49-F238E27FC236}">
                <a16:creationId xmlns:a16="http://schemas.microsoft.com/office/drawing/2014/main" id="{00000000-0008-0000-0700-00003C000000}"/>
              </a:ext>
            </a:extLst>
          </xdr:cNvPr>
          <xdr:cNvSpPr txBox="1"/>
        </xdr:nvSpPr>
        <xdr:spPr>
          <a:xfrm>
            <a:off x="1454355" y="35293709"/>
            <a:ext cx="6431935" cy="115733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出典：　計画策定編　　</a:t>
            </a:r>
            <a:r>
              <a:rPr kumimoji="1" lang="en-US" altLang="ja-JP" sz="1100" b="1"/>
              <a:t>3-2</a:t>
            </a:r>
            <a:r>
              <a:rPr kumimoji="1" lang="ja-JP" altLang="en-US" sz="1100" b="1"/>
              <a:t>．将来交通量予測　</a:t>
            </a:r>
            <a:r>
              <a:rPr kumimoji="1" lang="en-US" altLang="ja-JP" sz="1100" b="1"/>
              <a:t>H21</a:t>
            </a:r>
            <a:r>
              <a:rPr kumimoji="1" lang="ja-JP" altLang="en-US" sz="1100" b="1"/>
              <a:t>報告書</a:t>
            </a:r>
            <a:r>
              <a:rPr kumimoji="1" lang="en-US" altLang="ja-JP" sz="1100" b="1"/>
              <a:t>_3-2_02  </a:t>
            </a:r>
            <a:r>
              <a:rPr kumimoji="1" lang="ja-JP" altLang="en-US" sz="1100" b="1"/>
              <a:t>本編　人口指標・推計交通量</a:t>
            </a:r>
            <a:endParaRPr kumimoji="1" lang="en-US" altLang="ja-JP" sz="1100" b="1"/>
          </a:p>
          <a:p>
            <a:r>
              <a:rPr kumimoji="1" lang="ja-JP" altLang="en-US" sz="1100" b="1"/>
              <a:t>　　　　　　　　　　　　　　表</a:t>
            </a:r>
            <a:r>
              <a:rPr kumimoji="1" lang="en-US" altLang="ja-JP" sz="1100" b="1"/>
              <a:t>7-3 </a:t>
            </a:r>
            <a:r>
              <a:rPr kumimoji="1" lang="ja-JP" altLang="en-US" sz="1100" b="1"/>
              <a:t>平日車両別目的別自動車</a:t>
            </a:r>
            <a:r>
              <a:rPr kumimoji="1" lang="en-US" altLang="ja-JP" sz="1100" b="1"/>
              <a:t>OD</a:t>
            </a:r>
            <a:r>
              <a:rPr kumimoji="1" lang="ja-JP" altLang="en-US" sz="1100" b="1"/>
              <a:t>一覧　（人トリップおよび台トリップ）　</a:t>
            </a:r>
            <a:r>
              <a:rPr kumimoji="1" lang="en-US" altLang="ja-JP" sz="1100" b="1"/>
              <a:t>Page93</a:t>
            </a:r>
          </a:p>
          <a:p>
            <a:endParaRPr kumimoji="1" lang="en-US" altLang="ja-JP" sz="1100" b="1"/>
          </a:p>
          <a:p>
            <a:r>
              <a:rPr kumimoji="1" lang="en-US" altLang="ja-JP" sz="1100" b="1"/>
              <a:t>url:   moiwasapp89/sapp/assess/PersonTrip/PT99/xlsx</a:t>
            </a:r>
          </a:p>
          <a:p>
            <a:r>
              <a:rPr kumimoji="1" lang="en-US" altLang="ja-JP" sz="1100" b="1"/>
              <a:t>src:</a:t>
            </a:r>
            <a:r>
              <a:rPr kumimoji="1" lang="ja-JP" altLang="en-US" sz="1100" b="1"/>
              <a:t>　</a:t>
            </a:r>
            <a:r>
              <a:rPr kumimoji="1" lang="en-US" altLang="ja-JP" sz="1100" b="1"/>
              <a:t>89server/sapp/assess/PersonTrip/PT99.xlsx </a:t>
            </a:r>
            <a:r>
              <a:rPr kumimoji="1" lang="ja-JP" altLang="en-US" sz="1100" b="1"/>
              <a:t>　</a:t>
            </a:r>
            <a:r>
              <a:rPr kumimoji="1" lang="en-US" altLang="ja-JP" sz="1100" b="1"/>
              <a:t>PT_OD</a:t>
            </a:r>
            <a:r>
              <a:rPr kumimoji="1" lang="ja-JP" altLang="en-US" sz="1100" b="1"/>
              <a:t>結果総括表</a:t>
            </a:r>
          </a:p>
        </xdr:txBody>
      </xdr:sp>
    </xdr:grp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685460</xdr:colOff>
      <xdr:row>2</xdr:row>
      <xdr:rowOff>107156</xdr:rowOff>
    </xdr:from>
    <xdr:to>
      <xdr:col>11</xdr:col>
      <xdr:colOff>480332</xdr:colOff>
      <xdr:row>32</xdr:row>
      <xdr:rowOff>120764</xdr:rowOff>
    </xdr:to>
    <xdr:grpSp>
      <xdr:nvGrpSpPr>
        <xdr:cNvPr id="6" name="グループ化 5">
          <a:extLst>
            <a:ext uri="{FF2B5EF4-FFF2-40B4-BE49-F238E27FC236}">
              <a16:creationId xmlns:a16="http://schemas.microsoft.com/office/drawing/2014/main" id="{00000000-0008-0000-0800-000006000000}"/>
            </a:ext>
          </a:extLst>
        </xdr:cNvPr>
        <xdr:cNvGrpSpPr/>
      </xdr:nvGrpSpPr>
      <xdr:grpSpPr>
        <a:xfrm>
          <a:off x="685460" y="815816"/>
          <a:ext cx="7605372" cy="5141868"/>
          <a:chOff x="685460" y="830035"/>
          <a:chExt cx="8545966" cy="5226845"/>
        </a:xfrm>
      </xdr:grpSpPr>
      <xdr:pic>
        <xdr:nvPicPr>
          <xdr:cNvPr id="5" name="図 4">
            <a:extLst>
              <a:ext uri="{FF2B5EF4-FFF2-40B4-BE49-F238E27FC236}">
                <a16:creationId xmlns:a16="http://schemas.microsoft.com/office/drawing/2014/main" id="{00000000-0008-0000-08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85460" y="830035"/>
            <a:ext cx="8545966" cy="522684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2" name="角丸四角形 1">
            <a:extLst>
              <a:ext uri="{FF2B5EF4-FFF2-40B4-BE49-F238E27FC236}">
                <a16:creationId xmlns:a16="http://schemas.microsoft.com/office/drawing/2014/main" id="{00000000-0008-0000-0800-000002000000}"/>
              </a:ext>
            </a:extLst>
          </xdr:cNvPr>
          <xdr:cNvSpPr/>
        </xdr:nvSpPr>
        <xdr:spPr>
          <a:xfrm>
            <a:off x="1784237" y="3348038"/>
            <a:ext cx="1887310" cy="566057"/>
          </a:xfrm>
          <a:prstGeom prst="round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110</xdr:row>
      <xdr:rowOff>169333</xdr:rowOff>
    </xdr:from>
    <xdr:to>
      <xdr:col>6</xdr:col>
      <xdr:colOff>1418166</xdr:colOff>
      <xdr:row>184</xdr:row>
      <xdr:rowOff>41141</xdr:rowOff>
    </xdr:to>
    <xdr:pic>
      <xdr:nvPicPr>
        <xdr:cNvPr id="3" name="図 2" descr="http://sky.geocities.jp/moiwasapp3/sapp/77/info/JigyoEval/No15/PlanReviewNo15_KohyouEx.jpg">
          <a:extLst>
            <a:ext uri="{FF2B5EF4-FFF2-40B4-BE49-F238E27FC236}">
              <a16:creationId xmlns:a16="http://schemas.microsoft.com/office/drawing/2014/main" id="{00000000-0008-0000-09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26583" y="34692166"/>
          <a:ext cx="8540750" cy="12402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Miyazaki/Documents/0miya/79server/sapp/ref01/&#20013;&#24029;_&#21442;&#32771;/&#21442;&#32771;_etc/&#26029;&#38754;&#22259;20170315/&#26029;&#38754;&#22259;0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sky.geocities.jp/moiwasapp89/sapp/assess/PersonTrip/PT9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断面詳細"/>
      <sheetName val="中央区南4西28"/>
      <sheetName val="中央区南19橋以東100m"/>
      <sheetName val="西区北3西27_174"/>
      <sheetName val="西区北7西27_173"/>
      <sheetName val="東区東苗穂1-1"/>
      <sheetName val="白石区平和通1付近"/>
      <sheetName val="白石区北郷1-2"/>
      <sheetName val="白石区本町12-11橋付近"/>
      <sheetName val="豊平区平岸1-9付近"/>
      <sheetName val="豊平区菊水元町6-1"/>
      <sheetName val="豊平区菊水元町6-2"/>
      <sheetName val="豊平区美園12-7"/>
      <sheetName val="北区八軒4東5"/>
      <sheetName val="北区北14東9"/>
      <sheetName val="北区北18西4"/>
      <sheetName val="北区北18西7北大トンネル東出口"/>
      <sheetName val="北区北大トンネル内"/>
    </sheetNames>
    <sheetDataSet>
      <sheetData sheetId="0">
        <row r="1">
          <cell r="A1" t="str">
            <v>断面詳細</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
      <sheetName val="MP見直し"/>
      <sheetName val="pt調査位置づけ"/>
      <sheetName val="PT調査情報_0"/>
      <sheetName val="PT調査情報_1"/>
      <sheetName val="PT交通予測４段階推計法"/>
      <sheetName val="PT生成交通量予測"/>
      <sheetName val="ゾーン区分図コード表"/>
      <sheetName val="スクリーンライン"/>
      <sheetName val="大ゾーン間移動動向"/>
      <sheetName val="市町間交通量H18"/>
      <sheetName val="都心人口距離分布"/>
      <sheetName val="緊急輸送道路"/>
      <sheetName val="PT_OD結果総括表"/>
      <sheetName val="整備前後道路"/>
      <sheetName val="環状通機能"/>
      <sheetName val="BC時間短縮金額"/>
      <sheetName val="中央区ゾーン図"/>
      <sheetName val="大ゾーン図"/>
      <sheetName val="都心部街路平均旅行時間H18"/>
      <sheetName val="速度・交通量_現状・将来"/>
      <sheetName val="道央地区渋滞対策協議会"/>
      <sheetName val="環状通将来交通量推計一覧H4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85">
          <cell r="A85" t="str">
            <v>H18/2006マスタープラン</v>
          </cell>
          <cell r="D85">
            <v>3331738</v>
          </cell>
        </row>
        <row r="86">
          <cell r="A86" t="str">
            <v>H32/2020現状交通条件</v>
          </cell>
          <cell r="D86">
            <v>3304256</v>
          </cell>
        </row>
        <row r="87">
          <cell r="A87" t="str">
            <v>H42/2030現状交通条件</v>
          </cell>
          <cell r="D87">
            <v>3170344</v>
          </cell>
        </row>
        <row r="88">
          <cell r="A88" t="str">
            <v>H42/2030既定計画</v>
          </cell>
          <cell r="D88">
            <v>3182135</v>
          </cell>
        </row>
        <row r="89">
          <cell r="A89" t="str">
            <v>H42/2030マスタープラン</v>
          </cell>
          <cell r="D89">
            <v>3179441</v>
          </cell>
        </row>
      </sheetData>
      <sheetData sheetId="14"/>
      <sheetData sheetId="15"/>
      <sheetData sheetId="16"/>
      <sheetData sheetId="17"/>
      <sheetData sheetId="18"/>
      <sheetData sheetId="19"/>
      <sheetData sheetId="20"/>
      <sheetData sheetId="21"/>
      <sheetData sheetId="22"/>
    </sheetDataSet>
  </externalBook>
</externalLink>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s://main-omega.ssl-lolipop.jp/sapp/present/KansaH29No1_20170921/PresentKansaH29No1_20170921.xlsx" TargetMode="External"/><Relationship Id="rId2" Type="http://schemas.openxmlformats.org/officeDocument/2006/relationships/hyperlink" Target="http://www5d.biglobe.ne.jp/~mmlab/sappissue/indexsappissue.htm" TargetMode="External"/><Relationship Id="rId1" Type="http://schemas.openxmlformats.org/officeDocument/2006/relationships/hyperlink" Target="http://sky.geocities.jp/moiwasapp/sapp/action.htm" TargetMode="Externa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printerSettings" Target="../printerSettings/printerSettings4.bin"/><Relationship Id="rId1" Type="http://schemas.openxmlformats.org/officeDocument/2006/relationships/hyperlink" Target="http://www5d.biglobe.ne.jp/~mmlab/sappissue/indexsappissue.htm"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hyperlink" Target="http://sky.geocities.jp/moiwasapp/sapp/law.htm" TargetMode="External"/><Relationship Id="rId2" Type="http://schemas.openxmlformats.org/officeDocument/2006/relationships/hyperlink" Target="http://sky.geocities.jp/moiwasapp/sapp/law.htm" TargetMode="External"/><Relationship Id="rId1" Type="http://schemas.openxmlformats.org/officeDocument/2006/relationships/hyperlink" Target="http://www5d.biglobe.ne.jp/~mmlab/sapppresent/indexsapppresent.htm" TargetMode="External"/><Relationship Id="rId5" Type="http://schemas.openxmlformats.org/officeDocument/2006/relationships/drawing" Target="../drawings/drawing7.xml"/><Relationship Id="rId4"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T29"/>
  <sheetViews>
    <sheetView showGridLines="0" showRowColHeaders="0" tabSelected="1" topLeftCell="B1" zoomScaleNormal="100" workbookViewId="0">
      <selection activeCell="E12" sqref="E12:I12"/>
    </sheetView>
  </sheetViews>
  <sheetFormatPr defaultRowHeight="13.2"/>
  <cols>
    <col min="4" max="4" width="3.77734375" customWidth="1"/>
    <col min="18" max="18" width="10.88671875" customWidth="1"/>
    <col min="19" max="19" width="10.44140625" customWidth="1"/>
  </cols>
  <sheetData>
    <row r="1" spans="1:19" ht="13.8" thickBot="1"/>
    <row r="2" spans="1:19" ht="42" thickBot="1">
      <c r="A2" s="135" t="s">
        <v>122</v>
      </c>
      <c r="B2" s="136"/>
      <c r="C2" s="136"/>
      <c r="D2" s="136"/>
      <c r="E2" s="136"/>
      <c r="F2" s="136"/>
      <c r="G2" s="136"/>
      <c r="H2" s="136"/>
      <c r="I2" s="136"/>
      <c r="J2" s="136"/>
      <c r="K2" s="136"/>
      <c r="L2" s="136"/>
      <c r="M2" s="136"/>
      <c r="N2" s="136"/>
      <c r="O2" s="136"/>
      <c r="P2" s="136"/>
      <c r="Q2" s="136"/>
      <c r="R2" s="136"/>
      <c r="S2" s="137"/>
    </row>
    <row r="3" spans="1:19" ht="16.5" customHeight="1">
      <c r="B3" s="131"/>
      <c r="C3" s="131"/>
      <c r="D3" s="131"/>
      <c r="E3" s="131"/>
      <c r="F3" s="131"/>
      <c r="P3" s="47" t="s">
        <v>130</v>
      </c>
    </row>
    <row r="4" spans="1:19" ht="7.5" customHeight="1" thickBot="1">
      <c r="B4" s="131"/>
      <c r="C4" s="131"/>
      <c r="D4" s="131"/>
      <c r="E4" s="131"/>
      <c r="F4" s="131"/>
    </row>
    <row r="5" spans="1:19" ht="28.8" thickBot="1">
      <c r="B5" s="132" t="s">
        <v>125</v>
      </c>
      <c r="C5" s="133"/>
      <c r="P5" s="141" t="s">
        <v>127</v>
      </c>
      <c r="Q5" s="142"/>
      <c r="R5" s="143"/>
    </row>
    <row r="6" spans="1:19" ht="28.2">
      <c r="E6" s="139" t="s">
        <v>119</v>
      </c>
      <c r="F6" s="140"/>
      <c r="G6" s="140"/>
      <c r="H6" s="140"/>
      <c r="I6" s="140"/>
    </row>
    <row r="7" spans="1:19" ht="8.1" customHeight="1">
      <c r="E7" s="131"/>
      <c r="F7" s="131"/>
      <c r="G7" s="131"/>
      <c r="H7" s="131"/>
      <c r="I7" s="131"/>
    </row>
    <row r="8" spans="1:19" ht="23.4">
      <c r="E8" s="138" t="s">
        <v>202</v>
      </c>
      <c r="F8" s="138"/>
      <c r="G8" s="138"/>
      <c r="H8" s="138"/>
      <c r="I8" s="138"/>
    </row>
    <row r="9" spans="1:19" ht="8.1" customHeight="1">
      <c r="E9" s="131"/>
      <c r="F9" s="131"/>
      <c r="G9" s="131"/>
      <c r="H9" s="131"/>
      <c r="I9" s="131"/>
    </row>
    <row r="10" spans="1:19" ht="28.2">
      <c r="E10" s="134" t="s">
        <v>117</v>
      </c>
      <c r="F10" s="134"/>
      <c r="G10" s="134"/>
      <c r="H10" s="134"/>
      <c r="I10" s="134"/>
    </row>
    <row r="11" spans="1:19" ht="8.1" customHeight="1">
      <c r="E11" s="131"/>
      <c r="F11" s="131"/>
      <c r="G11" s="131"/>
      <c r="H11" s="131"/>
      <c r="I11" s="131"/>
    </row>
    <row r="12" spans="1:19" ht="28.2">
      <c r="E12" s="134" t="s">
        <v>63</v>
      </c>
      <c r="F12" s="134"/>
      <c r="G12" s="134"/>
      <c r="H12" s="134"/>
      <c r="I12" s="134"/>
    </row>
    <row r="13" spans="1:19" ht="8.1" customHeight="1">
      <c r="E13" s="131"/>
      <c r="F13" s="131"/>
      <c r="G13" s="131"/>
      <c r="H13" s="131"/>
      <c r="I13" s="131"/>
    </row>
    <row r="14" spans="1:19" ht="28.2">
      <c r="E14" s="48" t="s">
        <v>156</v>
      </c>
      <c r="F14" s="48"/>
      <c r="G14" s="48"/>
      <c r="H14" s="48"/>
      <c r="I14" s="48"/>
      <c r="J14" s="48"/>
      <c r="K14" s="48"/>
      <c r="L14" s="48"/>
      <c r="N14" s="47" t="s">
        <v>128</v>
      </c>
    </row>
    <row r="15" spans="1:19" ht="8.1" customHeight="1">
      <c r="E15" s="131"/>
      <c r="F15" s="131"/>
      <c r="G15" s="131"/>
      <c r="H15" s="131"/>
      <c r="I15" s="131"/>
    </row>
    <row r="16" spans="1:19" ht="28.2">
      <c r="E16" s="134" t="s">
        <v>65</v>
      </c>
      <c r="F16" s="134"/>
      <c r="G16" s="134"/>
      <c r="H16" s="134"/>
      <c r="I16" s="134"/>
      <c r="J16" s="131"/>
    </row>
    <row r="17" spans="3:20" ht="8.1" customHeight="1">
      <c r="E17" s="131"/>
      <c r="F17" s="131"/>
      <c r="G17" s="131"/>
      <c r="H17" s="131"/>
      <c r="I17" s="131"/>
    </row>
    <row r="18" spans="3:20" ht="28.2">
      <c r="E18" s="134" t="s">
        <v>64</v>
      </c>
      <c r="F18" s="134"/>
      <c r="G18" s="134"/>
      <c r="H18" s="134"/>
      <c r="I18" s="134"/>
    </row>
    <row r="19" spans="3:20" ht="8.1" customHeight="1">
      <c r="E19" s="131"/>
      <c r="F19" s="131"/>
      <c r="G19" s="131"/>
      <c r="H19" s="131"/>
      <c r="I19" s="131"/>
    </row>
    <row r="20" spans="3:20" ht="28.2">
      <c r="E20" s="134" t="s">
        <v>80</v>
      </c>
      <c r="F20" s="134"/>
      <c r="G20" s="134"/>
      <c r="H20" s="134"/>
      <c r="I20" s="134"/>
    </row>
    <row r="21" spans="3:20" ht="8.1" customHeight="1">
      <c r="E21" s="131"/>
      <c r="F21" s="131"/>
      <c r="G21" s="131"/>
      <c r="H21" s="131"/>
      <c r="I21" s="131"/>
    </row>
    <row r="22" spans="3:20" ht="28.2">
      <c r="E22" s="134" t="s">
        <v>82</v>
      </c>
      <c r="F22" s="134"/>
      <c r="G22" s="134"/>
      <c r="H22" s="134"/>
      <c r="I22" s="134"/>
    </row>
    <row r="23" spans="3:20">
      <c r="C23" s="131"/>
      <c r="D23" s="131"/>
      <c r="E23" s="131"/>
      <c r="F23" s="131"/>
      <c r="G23" s="131"/>
    </row>
    <row r="24" spans="3:20">
      <c r="I24" s="22" t="s">
        <v>59</v>
      </c>
    </row>
    <row r="25" spans="3:20">
      <c r="I25" s="126" t="s">
        <v>158</v>
      </c>
      <c r="J25" s="38"/>
      <c r="K25" s="38"/>
      <c r="L25" s="38"/>
      <c r="M25" s="38"/>
      <c r="N25" s="38"/>
      <c r="O25" s="38"/>
      <c r="P25" s="38"/>
      <c r="Q25" s="38"/>
      <c r="R25" s="38"/>
      <c r="S25" s="38"/>
      <c r="T25" s="38"/>
    </row>
    <row r="26" spans="3:20">
      <c r="I26" s="126" t="s">
        <v>126</v>
      </c>
      <c r="J26" s="38"/>
      <c r="K26" s="38"/>
      <c r="L26" s="38"/>
      <c r="M26" s="38"/>
      <c r="N26" s="38"/>
      <c r="O26" s="38"/>
      <c r="P26" s="38"/>
      <c r="Q26" s="38"/>
      <c r="R26" s="38"/>
      <c r="S26" s="38"/>
      <c r="T26" s="38"/>
    </row>
    <row r="27" spans="3:20">
      <c r="D27" s="1"/>
      <c r="E27" s="1"/>
      <c r="F27" s="1"/>
      <c r="J27" t="s">
        <v>212</v>
      </c>
    </row>
    <row r="28" spans="3:20">
      <c r="D28" s="1"/>
      <c r="E28" s="1"/>
      <c r="F28" s="1"/>
      <c r="I28" s="129" t="s">
        <v>210</v>
      </c>
      <c r="J28" s="130"/>
      <c r="K28" s="130"/>
      <c r="L28" s="130"/>
      <c r="M28" s="130"/>
      <c r="N28" s="130"/>
      <c r="O28" s="130"/>
      <c r="P28" s="130"/>
      <c r="Q28" s="130"/>
      <c r="R28" s="130"/>
      <c r="S28" s="130"/>
      <c r="T28" s="127"/>
    </row>
    <row r="29" spans="3:20">
      <c r="I29" s="128" t="s">
        <v>211</v>
      </c>
      <c r="J29" s="130"/>
      <c r="K29" s="130"/>
      <c r="L29" s="130"/>
      <c r="M29" s="130"/>
      <c r="N29" s="130"/>
      <c r="O29" s="130"/>
      <c r="P29" s="130"/>
      <c r="Q29" s="130"/>
      <c r="R29" s="130"/>
      <c r="S29" s="130"/>
      <c r="T29" s="127"/>
    </row>
  </sheetData>
  <mergeCells count="22">
    <mergeCell ref="C23:G23"/>
    <mergeCell ref="E21:I21"/>
    <mergeCell ref="E19:I19"/>
    <mergeCell ref="E17:I17"/>
    <mergeCell ref="E13:I13"/>
    <mergeCell ref="E15:I15"/>
    <mergeCell ref="E16:J16"/>
    <mergeCell ref="E12:I12"/>
    <mergeCell ref="E20:I20"/>
    <mergeCell ref="E22:I22"/>
    <mergeCell ref="E18:I18"/>
    <mergeCell ref="E11:I11"/>
    <mergeCell ref="B3:F3"/>
    <mergeCell ref="B4:F4"/>
    <mergeCell ref="B5:C5"/>
    <mergeCell ref="E10:I10"/>
    <mergeCell ref="A2:S2"/>
    <mergeCell ref="E9:I9"/>
    <mergeCell ref="E8:I8"/>
    <mergeCell ref="E7:I7"/>
    <mergeCell ref="E6:I6"/>
    <mergeCell ref="P5:R5"/>
  </mergeCells>
  <phoneticPr fontId="2"/>
  <hyperlinks>
    <hyperlink ref="E12:I12" location="_５車線提案" display="５車線提案" xr:uid="{00000000-0004-0000-0000-000000000000}"/>
    <hyperlink ref="E20:I20" location="都心部交通量" display="都心部交通量" xr:uid="{00000000-0004-0000-0000-000001000000}"/>
    <hyperlink ref="E22:I22" location="札幌市公共事業評価_B_C" display="公共事業評価　B/C" xr:uid="{00000000-0004-0000-0000-000002000000}"/>
    <hyperlink ref="E10:I10" location="_４車線交通量" display="４車線交通量" xr:uid="{00000000-0004-0000-0000-000003000000}"/>
    <hyperlink ref="E6:I6" location="主課題" display="主課題" xr:uid="{00000000-0004-0000-0000-000004000000}"/>
    <hyperlink ref="B5:C5" r:id="rId1" location="85" display="トップ" xr:uid="{00000000-0004-0000-0000-000005000000}"/>
    <hyperlink ref="P5:R5" r:id="rId2" location="cityapplh29" display="参考" xr:uid="{00000000-0004-0000-0000-000006000000}"/>
    <hyperlink ref="E16:I16" location="PT結果_A_地区移動傾向" display="PT結果_A　地区移動傾向" xr:uid="{00000000-0004-0000-0000-000007000000}"/>
    <hyperlink ref="E18:I18" location="PT結果_B_表７_３" display="PT結果_B　表７－３" xr:uid="{00000000-0004-0000-0000-000008000000}"/>
    <hyperlink ref="E14:L14" location="_4段階推計法_・・・_将来交通量推計" display="4段階推計法　・・・　将来交通量推計" xr:uid="{00000000-0004-0000-0000-000009000000}"/>
    <hyperlink ref="E8:I8" location="Map__３・２・１０環状通" display="Map:　３・２・１０環状通" xr:uid="{00000000-0004-0000-0000-00000A000000}"/>
    <hyperlink ref="I28" r:id="rId3" xr:uid="{A0E3A770-0244-4F72-B9B3-1091D468BE66}"/>
  </hyperlinks>
  <printOptions horizontalCentered="1"/>
  <pageMargins left="0" right="0" top="0" bottom="0" header="0" footer="0"/>
  <pageSetup paperSize="9" scale="89" orientation="landscape" horizontalDpi="1200" verticalDpi="1200"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S9"/>
  <sheetViews>
    <sheetView showGridLines="0" showRowColHeaders="0" workbookViewId="0">
      <selection activeCell="A2" sqref="A2:S2"/>
    </sheetView>
  </sheetViews>
  <sheetFormatPr defaultRowHeight="13.2"/>
  <sheetData>
    <row r="1" spans="1:19" ht="13.8" thickBot="1"/>
    <row r="2" spans="1:19" ht="42" thickBot="1">
      <c r="A2" s="135" t="s">
        <v>118</v>
      </c>
      <c r="B2" s="136"/>
      <c r="C2" s="136"/>
      <c r="D2" s="136"/>
      <c r="E2" s="136"/>
      <c r="F2" s="136"/>
      <c r="G2" s="136"/>
      <c r="H2" s="136"/>
      <c r="I2" s="136"/>
      <c r="J2" s="136"/>
      <c r="K2" s="136"/>
      <c r="L2" s="136"/>
      <c r="M2" s="136"/>
      <c r="N2" s="136"/>
      <c r="O2" s="136"/>
      <c r="P2" s="136"/>
      <c r="Q2" s="136"/>
      <c r="R2" s="136"/>
      <c r="S2" s="137"/>
    </row>
    <row r="3" spans="1:19" ht="25.8">
      <c r="R3" s="144" t="s">
        <v>60</v>
      </c>
      <c r="S3" s="145"/>
    </row>
    <row r="4" spans="1:19" ht="30">
      <c r="B4" s="44" t="s">
        <v>123</v>
      </c>
    </row>
    <row r="5" spans="1:19" ht="30">
      <c r="B5" s="44"/>
    </row>
    <row r="7" spans="1:19" ht="28.2">
      <c r="B7" s="46" t="s">
        <v>124</v>
      </c>
      <c r="C7" s="146" t="s">
        <v>120</v>
      </c>
      <c r="D7" s="147"/>
      <c r="E7" s="147"/>
      <c r="F7" s="147"/>
      <c r="G7" s="147"/>
      <c r="H7" s="147"/>
      <c r="I7" s="147"/>
      <c r="J7" s="147"/>
      <c r="K7" s="147"/>
      <c r="L7" s="147"/>
      <c r="M7" s="147"/>
      <c r="N7" s="147"/>
      <c r="O7" s="147"/>
    </row>
    <row r="8" spans="1:19" ht="28.2">
      <c r="C8" s="146" t="s">
        <v>121</v>
      </c>
      <c r="D8" s="147"/>
      <c r="E8" s="147"/>
      <c r="F8" s="147"/>
      <c r="G8" s="147"/>
      <c r="H8" s="147"/>
      <c r="I8" s="147"/>
      <c r="J8" s="147"/>
      <c r="K8" s="147"/>
      <c r="L8" s="147"/>
      <c r="M8" s="147"/>
      <c r="N8" s="147"/>
      <c r="O8" s="147"/>
      <c r="P8" s="131"/>
      <c r="Q8" s="45" t="s">
        <v>95</v>
      </c>
    </row>
    <row r="9" spans="1:19" ht="28.2">
      <c r="C9" s="146"/>
      <c r="D9" s="147"/>
      <c r="E9" s="147"/>
      <c r="F9" s="147"/>
      <c r="G9" s="147"/>
      <c r="H9" s="147"/>
      <c r="I9" s="147"/>
      <c r="J9" s="147"/>
      <c r="K9" s="147"/>
      <c r="L9" s="147"/>
      <c r="M9" s="147"/>
      <c r="N9" s="147"/>
      <c r="O9" s="147"/>
    </row>
  </sheetData>
  <mergeCells count="5">
    <mergeCell ref="A2:S2"/>
    <mergeCell ref="R3:S3"/>
    <mergeCell ref="C7:O7"/>
    <mergeCell ref="C9:O9"/>
    <mergeCell ref="C8:P8"/>
  </mergeCells>
  <phoneticPr fontId="2"/>
  <hyperlinks>
    <hyperlink ref="R3" location="札幌市環状通__Why_６車線化拡張？" display="トップ" xr:uid="{00000000-0004-0000-0100-000000000000}"/>
    <hyperlink ref="Q8" location="_４車線交通量" display=" =&gt;" xr:uid="{00000000-0004-0000-0100-000001000000}"/>
  </hyperlinks>
  <pageMargins left="0.70866141732283472" right="0.70866141732283472" top="0.74803149606299213" bottom="0.74803149606299213" header="0.31496062992125984" footer="0.31496062992125984"/>
  <pageSetup paperSize="9" scale="78" orientation="landscape" horizontalDpi="1200" verticalDpi="12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R3"/>
  <sheetViews>
    <sheetView showGridLines="0" showRowColHeaders="0" topLeftCell="A133" zoomScaleNormal="100" workbookViewId="0">
      <selection activeCell="A2" sqref="A2:R2"/>
    </sheetView>
  </sheetViews>
  <sheetFormatPr defaultRowHeight="13.2"/>
  <cols>
    <col min="16" max="16" width="12.77734375" customWidth="1"/>
    <col min="17" max="17" width="6.88671875" customWidth="1"/>
    <col min="18" max="18" width="12.88671875" customWidth="1"/>
  </cols>
  <sheetData>
    <row r="1" spans="1:18" ht="13.8" thickBot="1"/>
    <row r="2" spans="1:18" ht="42" thickBot="1">
      <c r="A2" s="135" t="s">
        <v>61</v>
      </c>
      <c r="B2" s="148"/>
      <c r="C2" s="148"/>
      <c r="D2" s="148"/>
      <c r="E2" s="148"/>
      <c r="F2" s="148"/>
      <c r="G2" s="148"/>
      <c r="H2" s="148"/>
      <c r="I2" s="148"/>
      <c r="J2" s="148"/>
      <c r="K2" s="148"/>
      <c r="L2" s="148"/>
      <c r="M2" s="148"/>
      <c r="N2" s="148"/>
      <c r="O2" s="148"/>
      <c r="P2" s="148"/>
      <c r="Q2" s="148"/>
      <c r="R2" s="149"/>
    </row>
    <row r="3" spans="1:18" ht="23.4">
      <c r="R3" s="3" t="s">
        <v>60</v>
      </c>
    </row>
  </sheetData>
  <mergeCells count="1">
    <mergeCell ref="A2:R2"/>
  </mergeCells>
  <phoneticPr fontId="2"/>
  <hyperlinks>
    <hyperlink ref="R3" location="札幌市環状通__Why_６車線化拡張？" display="トップ" xr:uid="{00000000-0004-0000-0200-000000000000}"/>
  </hyperlinks>
  <printOptions horizontalCentered="1"/>
  <pageMargins left="0" right="0" top="0" bottom="0" header="0" footer="0"/>
  <pageSetup paperSize="9" scale="90" fitToHeight="62" orientation="landscape" horizontalDpi="1200" verticalDpi="1200" r:id="rId1"/>
  <rowBreaks count="1" manualBreakCount="1">
    <brk id="45"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S35"/>
  <sheetViews>
    <sheetView showGridLines="0" showRowColHeaders="0" zoomScaleNormal="100" workbookViewId="0">
      <selection activeCell="A2" sqref="A2:R2"/>
    </sheetView>
  </sheetViews>
  <sheetFormatPr defaultRowHeight="13.2"/>
  <cols>
    <col min="16" max="16" width="10.77734375" customWidth="1"/>
    <col min="17" max="17" width="8.109375" customWidth="1"/>
    <col min="18" max="18" width="6" customWidth="1"/>
  </cols>
  <sheetData>
    <row r="1" spans="1:19" ht="13.8" thickBot="1"/>
    <row r="2" spans="1:19" ht="42" thickBot="1">
      <c r="A2" s="158" t="s">
        <v>116</v>
      </c>
      <c r="B2" s="159"/>
      <c r="C2" s="159"/>
      <c r="D2" s="159"/>
      <c r="E2" s="159"/>
      <c r="F2" s="159"/>
      <c r="G2" s="159"/>
      <c r="H2" s="159"/>
      <c r="I2" s="159"/>
      <c r="J2" s="159"/>
      <c r="K2" s="159"/>
      <c r="L2" s="159"/>
      <c r="M2" s="159"/>
      <c r="N2" s="159"/>
      <c r="O2" s="159"/>
      <c r="P2" s="159"/>
      <c r="Q2" s="159"/>
      <c r="R2" s="160"/>
    </row>
    <row r="3" spans="1:19" ht="23.4">
      <c r="R3" s="120" t="s">
        <v>125</v>
      </c>
    </row>
    <row r="5" spans="1:19" ht="33">
      <c r="B5" s="36" t="s">
        <v>94</v>
      </c>
      <c r="K5" s="37" t="s">
        <v>95</v>
      </c>
    </row>
    <row r="6" spans="1:19" ht="33">
      <c r="B6" s="36"/>
      <c r="J6" s="37"/>
    </row>
    <row r="7" spans="1:19" ht="23.4">
      <c r="B7" s="42" t="s">
        <v>97</v>
      </c>
      <c r="C7" s="2"/>
      <c r="D7" s="2"/>
      <c r="E7" s="2"/>
      <c r="F7" s="2"/>
      <c r="G7" s="2"/>
      <c r="H7" s="2"/>
      <c r="I7" s="2"/>
      <c r="J7" s="2"/>
      <c r="K7" s="2"/>
      <c r="L7" s="2"/>
      <c r="M7" s="2"/>
      <c r="N7" s="2"/>
      <c r="O7" s="2"/>
      <c r="P7" s="2"/>
      <c r="Q7" s="2"/>
      <c r="R7" s="2"/>
      <c r="S7" s="2"/>
    </row>
    <row r="8" spans="1:19">
      <c r="B8" s="2"/>
      <c r="C8" s="2"/>
      <c r="D8" s="2"/>
      <c r="E8" s="2"/>
      <c r="F8" s="2"/>
      <c r="G8" s="2"/>
      <c r="H8" s="2"/>
      <c r="I8" s="2"/>
      <c r="J8" s="2"/>
      <c r="K8" s="2"/>
      <c r="L8" s="2"/>
      <c r="M8" s="2"/>
      <c r="N8" s="2"/>
      <c r="O8" s="2"/>
      <c r="P8" s="2"/>
      <c r="Q8" s="2"/>
      <c r="R8" s="2"/>
      <c r="S8" s="2"/>
    </row>
    <row r="9" spans="1:19" ht="25.8">
      <c r="B9" s="43" t="s">
        <v>112</v>
      </c>
      <c r="C9" s="43"/>
      <c r="D9" s="2"/>
      <c r="E9" s="2"/>
      <c r="F9" s="2"/>
      <c r="G9" s="2"/>
      <c r="H9" s="2"/>
      <c r="I9" s="2"/>
      <c r="J9" s="2"/>
      <c r="K9" s="2"/>
      <c r="L9" s="2"/>
      <c r="M9" s="2"/>
      <c r="N9" s="2"/>
      <c r="O9" s="2"/>
      <c r="P9" s="2"/>
      <c r="Q9" s="2"/>
      <c r="R9" s="2"/>
      <c r="S9" s="2"/>
    </row>
    <row r="10" spans="1:19" ht="25.8">
      <c r="B10" s="43" t="s">
        <v>111</v>
      </c>
      <c r="C10" s="43"/>
      <c r="D10" s="2"/>
      <c r="E10" s="2"/>
      <c r="F10" s="2"/>
      <c r="G10" s="2"/>
      <c r="H10" s="2"/>
      <c r="I10" s="2"/>
      <c r="J10" s="2"/>
      <c r="K10" s="2"/>
      <c r="L10" s="2"/>
      <c r="M10" s="2"/>
      <c r="N10" s="2"/>
      <c r="O10" s="2"/>
      <c r="P10" s="2"/>
      <c r="Q10" s="2"/>
      <c r="R10" s="2"/>
      <c r="S10" s="2"/>
    </row>
    <row r="11" spans="1:19">
      <c r="B11" s="2"/>
      <c r="C11" s="2"/>
      <c r="D11" s="2"/>
      <c r="E11" s="2"/>
      <c r="F11" s="2"/>
      <c r="G11" s="2"/>
      <c r="H11" s="2"/>
      <c r="I11" s="2"/>
      <c r="J11" s="2"/>
      <c r="K11" s="2"/>
      <c r="L11" s="2"/>
      <c r="M11" s="2"/>
      <c r="N11" s="2"/>
      <c r="O11" s="2"/>
      <c r="P11" s="2"/>
      <c r="Q11" s="2"/>
      <c r="R11" s="2"/>
      <c r="S11" s="2"/>
    </row>
    <row r="12" spans="1:19" ht="23.4">
      <c r="C12" s="41" t="s">
        <v>96</v>
      </c>
      <c r="D12" s="38"/>
      <c r="E12" s="38"/>
      <c r="F12" s="38"/>
      <c r="G12" s="38"/>
      <c r="H12" s="38"/>
      <c r="I12" s="38"/>
      <c r="J12" s="38"/>
      <c r="K12" s="38"/>
      <c r="L12" s="38"/>
      <c r="M12" s="38"/>
      <c r="N12" s="38"/>
      <c r="O12" s="38"/>
      <c r="P12" s="38"/>
    </row>
    <row r="13" spans="1:19">
      <c r="C13" s="38"/>
      <c r="D13" s="38"/>
      <c r="E13" s="38"/>
      <c r="F13" s="38"/>
      <c r="G13" s="38"/>
      <c r="H13" s="38"/>
      <c r="I13" s="38"/>
      <c r="J13" s="38"/>
      <c r="K13" s="38"/>
      <c r="L13" s="38"/>
      <c r="M13" s="38"/>
      <c r="N13" s="38"/>
      <c r="O13" s="38"/>
      <c r="P13" s="38"/>
    </row>
    <row r="14" spans="1:19" ht="28.2">
      <c r="C14" s="39" t="s">
        <v>98</v>
      </c>
      <c r="D14" s="38"/>
      <c r="E14" s="38"/>
      <c r="F14" s="38"/>
      <c r="G14" s="38"/>
      <c r="H14" s="38"/>
      <c r="I14" s="38"/>
      <c r="J14" s="38"/>
      <c r="K14" s="38"/>
      <c r="L14" s="38"/>
      <c r="M14" s="38"/>
      <c r="N14" s="38"/>
      <c r="O14" s="38"/>
      <c r="P14" s="38"/>
    </row>
    <row r="15" spans="1:19" ht="28.2">
      <c r="C15" s="40"/>
      <c r="D15" s="38"/>
      <c r="E15" s="38"/>
      <c r="F15" s="38"/>
      <c r="G15" s="38"/>
      <c r="H15" s="38"/>
      <c r="I15" s="38"/>
      <c r="J15" s="38"/>
      <c r="K15" s="38"/>
      <c r="L15" s="38"/>
      <c r="M15" s="38"/>
      <c r="N15" s="38"/>
      <c r="O15" s="38"/>
      <c r="P15" s="38"/>
    </row>
    <row r="16" spans="1:19" ht="28.2">
      <c r="C16" s="39" t="s">
        <v>110</v>
      </c>
      <c r="D16" s="38"/>
      <c r="E16" s="38"/>
      <c r="F16" s="38"/>
      <c r="G16" s="38"/>
      <c r="H16" s="38"/>
      <c r="I16" s="38"/>
      <c r="J16" s="38"/>
      <c r="K16" s="38"/>
      <c r="L16" s="38"/>
      <c r="M16" s="38"/>
      <c r="N16" s="38"/>
      <c r="O16" s="38"/>
      <c r="P16" s="38"/>
    </row>
    <row r="17" spans="3:16">
      <c r="C17" s="38"/>
      <c r="D17" s="38"/>
      <c r="E17" s="38"/>
      <c r="F17" s="38"/>
      <c r="G17" s="38"/>
      <c r="H17" s="38"/>
      <c r="I17" s="38"/>
      <c r="J17" s="38"/>
      <c r="K17" s="38"/>
      <c r="L17" s="38"/>
      <c r="M17" s="38"/>
      <c r="N17" s="38"/>
      <c r="O17" s="38"/>
      <c r="P17" s="38"/>
    </row>
    <row r="18" spans="3:16" ht="13.8" thickBot="1"/>
    <row r="19" spans="3:16" ht="24.75" customHeight="1" thickTop="1">
      <c r="C19" s="164" t="s">
        <v>113</v>
      </c>
      <c r="D19" s="165"/>
      <c r="E19" s="165"/>
      <c r="F19" s="165"/>
      <c r="G19" s="165"/>
      <c r="H19" s="165"/>
      <c r="I19" s="165"/>
      <c r="J19" s="165"/>
      <c r="K19" s="165"/>
      <c r="L19" s="165"/>
      <c r="M19" s="165"/>
      <c r="N19" s="165"/>
      <c r="O19" s="165"/>
      <c r="P19" s="166"/>
    </row>
    <row r="20" spans="3:16" ht="21">
      <c r="C20" s="156" t="s">
        <v>106</v>
      </c>
      <c r="D20" s="131"/>
      <c r="E20" s="131"/>
      <c r="F20" s="131"/>
      <c r="G20" s="131"/>
      <c r="H20" s="131"/>
      <c r="I20" s="131"/>
      <c r="J20" s="131"/>
      <c r="K20" s="131"/>
      <c r="L20" s="131"/>
      <c r="M20" s="131"/>
      <c r="N20" s="131"/>
      <c r="O20" s="131"/>
      <c r="P20" s="152"/>
    </row>
    <row r="21" spans="3:16" ht="28.2">
      <c r="C21" s="157" t="s">
        <v>114</v>
      </c>
      <c r="D21" s="146"/>
      <c r="E21" s="146"/>
      <c r="F21" s="146"/>
      <c r="G21" s="146"/>
      <c r="H21" s="146"/>
      <c r="I21" s="146"/>
      <c r="J21" s="146"/>
      <c r="K21" s="146"/>
      <c r="L21" s="146"/>
      <c r="M21" s="146"/>
      <c r="N21" s="146"/>
      <c r="O21" s="146"/>
      <c r="P21" s="152"/>
    </row>
    <row r="22" spans="3:16" ht="21">
      <c r="C22" s="156" t="s">
        <v>105</v>
      </c>
      <c r="D22" s="131"/>
      <c r="E22" s="131"/>
      <c r="F22" s="131"/>
      <c r="G22" s="131"/>
      <c r="H22" s="131"/>
      <c r="I22" s="131"/>
      <c r="J22" s="131"/>
      <c r="K22" s="131"/>
      <c r="L22" s="131"/>
      <c r="M22" s="131"/>
      <c r="N22" s="131"/>
      <c r="O22" s="131"/>
      <c r="P22" s="152"/>
    </row>
    <row r="23" spans="3:16" ht="28.2">
      <c r="C23" s="157" t="s">
        <v>101</v>
      </c>
      <c r="D23" s="147"/>
      <c r="E23" s="147"/>
      <c r="F23" s="147"/>
      <c r="G23" s="147"/>
      <c r="H23" s="147"/>
      <c r="I23" s="147"/>
      <c r="J23" s="147"/>
      <c r="K23" s="147"/>
      <c r="L23" s="147"/>
      <c r="M23" s="147"/>
      <c r="N23" s="147"/>
      <c r="O23" s="147"/>
      <c r="P23" s="152"/>
    </row>
    <row r="24" spans="3:16" ht="21">
      <c r="C24" s="156" t="s">
        <v>104</v>
      </c>
      <c r="D24" s="131"/>
      <c r="E24" s="131"/>
      <c r="F24" s="131"/>
      <c r="G24" s="131"/>
      <c r="H24" s="131"/>
      <c r="I24" s="131"/>
      <c r="J24" s="131"/>
      <c r="K24" s="131"/>
      <c r="L24" s="131"/>
      <c r="M24" s="131"/>
      <c r="N24" s="131"/>
      <c r="O24" s="131"/>
      <c r="P24" s="152"/>
    </row>
    <row r="25" spans="3:16" ht="28.2">
      <c r="C25" s="157" t="s">
        <v>102</v>
      </c>
      <c r="D25" s="147"/>
      <c r="E25" s="147"/>
      <c r="F25" s="147"/>
      <c r="G25" s="147"/>
      <c r="H25" s="147"/>
      <c r="I25" s="147"/>
      <c r="J25" s="147"/>
      <c r="K25" s="147"/>
      <c r="L25" s="147"/>
      <c r="M25" s="147"/>
      <c r="N25" s="147"/>
      <c r="O25" s="147"/>
      <c r="P25" s="152"/>
    </row>
    <row r="26" spans="3:16" ht="21">
      <c r="C26" s="156" t="s">
        <v>103</v>
      </c>
      <c r="D26" s="131"/>
      <c r="E26" s="131"/>
      <c r="F26" s="131"/>
      <c r="G26" s="131"/>
      <c r="H26" s="131"/>
      <c r="I26" s="131"/>
      <c r="J26" s="131"/>
      <c r="K26" s="131"/>
      <c r="L26" s="131"/>
      <c r="M26" s="131"/>
      <c r="N26" s="131"/>
      <c r="O26" s="131"/>
      <c r="P26" s="152"/>
    </row>
    <row r="27" spans="3:16" ht="16.2">
      <c r="C27" s="156" t="s">
        <v>115</v>
      </c>
      <c r="D27" s="131"/>
      <c r="E27" s="131"/>
      <c r="F27" s="131"/>
      <c r="G27" s="131"/>
      <c r="H27" s="131"/>
      <c r="I27" s="131"/>
      <c r="J27" s="131"/>
      <c r="K27" s="131"/>
      <c r="L27" s="131"/>
      <c r="M27" s="131"/>
      <c r="N27" s="131"/>
      <c r="O27" s="131"/>
      <c r="P27" s="152"/>
    </row>
    <row r="28" spans="3:16" ht="23.4">
      <c r="C28" s="150" t="s">
        <v>99</v>
      </c>
      <c r="D28" s="151"/>
      <c r="E28" s="151"/>
      <c r="F28" s="151"/>
      <c r="G28" s="151"/>
      <c r="H28" s="151"/>
      <c r="I28" s="151"/>
      <c r="J28" s="151"/>
      <c r="K28" s="151"/>
      <c r="L28" s="151"/>
      <c r="M28" s="151"/>
      <c r="N28" s="151"/>
      <c r="O28" s="151"/>
      <c r="P28" s="152"/>
    </row>
    <row r="29" spans="3:16" ht="47.25" customHeight="1">
      <c r="C29" s="161" t="s">
        <v>107</v>
      </c>
      <c r="D29" s="162"/>
      <c r="E29" s="162"/>
      <c r="F29" s="162"/>
      <c r="G29" s="162"/>
      <c r="H29" s="162"/>
      <c r="I29" s="162"/>
      <c r="J29" s="162"/>
      <c r="K29" s="162"/>
      <c r="L29" s="162"/>
      <c r="M29" s="162"/>
      <c r="N29" s="162"/>
      <c r="O29" s="162"/>
      <c r="P29" s="163"/>
    </row>
    <row r="30" spans="3:16" ht="13.5" customHeight="1">
      <c r="C30" s="150"/>
      <c r="D30" s="151"/>
      <c r="E30" s="151"/>
      <c r="F30" s="151"/>
      <c r="G30" s="151"/>
      <c r="H30" s="151"/>
      <c r="I30" s="151"/>
      <c r="J30" s="151"/>
      <c r="K30" s="151"/>
      <c r="L30" s="151"/>
      <c r="M30" s="151"/>
      <c r="N30" s="151"/>
      <c r="O30" s="151"/>
      <c r="P30" s="152"/>
    </row>
    <row r="31" spans="3:16" ht="23.4">
      <c r="C31" s="150" t="s">
        <v>100</v>
      </c>
      <c r="D31" s="151"/>
      <c r="E31" s="151"/>
      <c r="F31" s="151"/>
      <c r="G31" s="151"/>
      <c r="H31" s="151"/>
      <c r="I31" s="151"/>
      <c r="J31" s="151"/>
      <c r="K31" s="151"/>
      <c r="L31" s="151"/>
      <c r="M31" s="151"/>
      <c r="N31" s="151"/>
      <c r="O31" s="151"/>
      <c r="P31" s="152"/>
    </row>
    <row r="32" spans="3:16" ht="45.75" customHeight="1">
      <c r="C32" s="161" t="s">
        <v>108</v>
      </c>
      <c r="D32" s="162"/>
      <c r="E32" s="162"/>
      <c r="F32" s="162"/>
      <c r="G32" s="162"/>
      <c r="H32" s="162"/>
      <c r="I32" s="162"/>
      <c r="J32" s="162"/>
      <c r="K32" s="162"/>
      <c r="L32" s="162"/>
      <c r="M32" s="162"/>
      <c r="N32" s="162"/>
      <c r="O32" s="162"/>
      <c r="P32" s="163"/>
    </row>
    <row r="33" spans="3:16" ht="23.4">
      <c r="C33" s="150" t="s">
        <v>109</v>
      </c>
      <c r="D33" s="151"/>
      <c r="E33" s="151"/>
      <c r="F33" s="151"/>
      <c r="G33" s="151"/>
      <c r="H33" s="151"/>
      <c r="I33" s="151"/>
      <c r="J33" s="151"/>
      <c r="K33" s="151"/>
      <c r="L33" s="151"/>
      <c r="M33" s="151"/>
      <c r="N33" s="151"/>
      <c r="O33" s="151"/>
      <c r="P33" s="152"/>
    </row>
    <row r="34" spans="3:16" ht="5.25" customHeight="1" thickBot="1">
      <c r="C34" s="153"/>
      <c r="D34" s="154"/>
      <c r="E34" s="154"/>
      <c r="F34" s="154"/>
      <c r="G34" s="154"/>
      <c r="H34" s="154"/>
      <c r="I34" s="154"/>
      <c r="J34" s="154"/>
      <c r="K34" s="154"/>
      <c r="L34" s="154"/>
      <c r="M34" s="154"/>
      <c r="N34" s="154"/>
      <c r="O34" s="154"/>
      <c r="P34" s="155"/>
    </row>
    <row r="35" spans="3:16" ht="13.8" thickTop="1"/>
  </sheetData>
  <mergeCells count="17">
    <mergeCell ref="A2:R2"/>
    <mergeCell ref="C32:P32"/>
    <mergeCell ref="C19:P19"/>
    <mergeCell ref="C20:P20"/>
    <mergeCell ref="C21:P21"/>
    <mergeCell ref="C22:P22"/>
    <mergeCell ref="C23:P23"/>
    <mergeCell ref="C27:P27"/>
    <mergeCell ref="C28:P28"/>
    <mergeCell ref="C29:P29"/>
    <mergeCell ref="C30:P30"/>
    <mergeCell ref="C31:P31"/>
    <mergeCell ref="C33:P33"/>
    <mergeCell ref="C34:P34"/>
    <mergeCell ref="C24:P24"/>
    <mergeCell ref="C25:P25"/>
    <mergeCell ref="C26:P26"/>
  </mergeCells>
  <phoneticPr fontId="2"/>
  <hyperlinks>
    <hyperlink ref="R3" location="札幌市環状通__Why_６車線化拡張？" display="トップ" xr:uid="{00000000-0004-0000-0300-000000000000}"/>
    <hyperlink ref="K5" r:id="rId1" location="CityConv50A3" xr:uid="{00000000-0004-0000-0300-000001000000}"/>
  </hyperlinks>
  <printOptions horizontalCentered="1"/>
  <pageMargins left="0" right="0" top="0" bottom="0" header="0" footer="0"/>
  <pageSetup paperSize="9" scale="95" fitToHeight="4" orientation="landscape" horizontalDpi="1200" verticalDpi="1200"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3"/>
  <sheetViews>
    <sheetView showGridLines="0" showRowColHeaders="0" zoomScale="40" zoomScaleNormal="40" zoomScaleSheetLayoutView="98" zoomScalePageLayoutView="23" workbookViewId="0">
      <selection activeCell="L151" sqref="L151"/>
    </sheetView>
  </sheetViews>
  <sheetFormatPr defaultRowHeight="13.2"/>
  <cols>
    <col min="17" max="17" width="17.21875" customWidth="1"/>
    <col min="18" max="18" width="5.6640625" customWidth="1"/>
  </cols>
  <sheetData>
    <row r="1" spans="1:18" ht="13.8" thickBot="1"/>
    <row r="2" spans="1:18" ht="42" thickBot="1">
      <c r="A2" s="135" t="s">
        <v>62</v>
      </c>
      <c r="B2" s="136"/>
      <c r="C2" s="136"/>
      <c r="D2" s="136"/>
      <c r="E2" s="136"/>
      <c r="F2" s="136"/>
      <c r="G2" s="136"/>
      <c r="H2" s="136"/>
      <c r="I2" s="136"/>
      <c r="J2" s="136"/>
      <c r="K2" s="136"/>
      <c r="L2" s="136"/>
      <c r="M2" s="136"/>
      <c r="N2" s="136"/>
      <c r="O2" s="136"/>
      <c r="P2" s="136"/>
      <c r="Q2" s="136"/>
      <c r="R2" s="137"/>
    </row>
    <row r="3" spans="1:18" ht="23.4">
      <c r="R3" s="120" t="s">
        <v>60</v>
      </c>
    </row>
  </sheetData>
  <mergeCells count="1">
    <mergeCell ref="A2:R2"/>
  </mergeCells>
  <phoneticPr fontId="2"/>
  <hyperlinks>
    <hyperlink ref="R3" location="札幌市環状通__Why_６車線化拡張？" display="トップ" xr:uid="{00000000-0004-0000-0400-000000000000}"/>
  </hyperlinks>
  <printOptions horizontalCentered="1"/>
  <pageMargins left="0" right="0" top="0" bottom="0" header="0" footer="0"/>
  <pageSetup paperSize="9" scale="42" fitToHeight="63" orientation="landscape" horizontalDpi="1200" verticalDpi="1200" r:id="rId1"/>
  <rowBreaks count="1" manualBreakCount="1">
    <brk id="112" max="16383"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S298"/>
  <sheetViews>
    <sheetView showGridLines="0" showRowColHeaders="0" topLeftCell="A97" zoomScaleNormal="100" workbookViewId="0">
      <selection activeCell="A2" sqref="A2:R2"/>
    </sheetView>
  </sheetViews>
  <sheetFormatPr defaultRowHeight="13.2"/>
  <cols>
    <col min="12" max="12" width="9.77734375" customWidth="1"/>
    <col min="13" max="13" width="9.88671875" customWidth="1"/>
    <col min="14" max="14" width="9.44140625" customWidth="1"/>
    <col min="15" max="15" width="12.88671875" customWidth="1"/>
    <col min="16" max="16" width="6.21875" customWidth="1"/>
    <col min="17" max="17" width="4.44140625" customWidth="1"/>
    <col min="19" max="19" width="12.6640625" customWidth="1"/>
    <col min="20" max="20" width="13.33203125" customWidth="1"/>
  </cols>
  <sheetData>
    <row r="1" spans="1:18" ht="13.8" thickBot="1"/>
    <row r="2" spans="1:18" ht="42" thickBot="1">
      <c r="A2" s="135" t="s">
        <v>155</v>
      </c>
      <c r="B2" s="136"/>
      <c r="C2" s="136"/>
      <c r="D2" s="136"/>
      <c r="E2" s="136"/>
      <c r="F2" s="136"/>
      <c r="G2" s="136"/>
      <c r="H2" s="136"/>
      <c r="I2" s="136"/>
      <c r="J2" s="136"/>
      <c r="K2" s="136"/>
      <c r="L2" s="136"/>
      <c r="M2" s="136"/>
      <c r="N2" s="136"/>
      <c r="O2" s="136"/>
      <c r="P2" s="136"/>
      <c r="Q2" s="136"/>
      <c r="R2" s="137"/>
    </row>
    <row r="3" spans="1:18" ht="23.4">
      <c r="A3" s="47" t="s">
        <v>131</v>
      </c>
      <c r="B3" s="47"/>
      <c r="C3" s="47"/>
      <c r="D3" s="47" t="s">
        <v>132</v>
      </c>
      <c r="E3" s="47"/>
      <c r="F3" s="47"/>
      <c r="G3" s="47"/>
      <c r="H3" s="47"/>
      <c r="N3" s="47" t="s">
        <v>129</v>
      </c>
      <c r="R3" s="30" t="s">
        <v>60</v>
      </c>
    </row>
    <row r="4" spans="1:18" ht="23.4">
      <c r="A4" s="104" t="s">
        <v>157</v>
      </c>
      <c r="B4" s="104"/>
      <c r="C4" s="104"/>
      <c r="D4" s="104"/>
      <c r="E4" s="104"/>
      <c r="F4" s="105"/>
      <c r="G4" s="105"/>
      <c r="H4" s="105"/>
      <c r="N4" s="47"/>
      <c r="R4" s="30"/>
    </row>
    <row r="6" spans="1:18">
      <c r="A6" s="49" t="s">
        <v>133</v>
      </c>
    </row>
    <row r="264" spans="11:19" ht="13.8" thickBot="1"/>
    <row r="265" spans="11:19" ht="27" thickBot="1">
      <c r="K265" s="50" t="s">
        <v>134</v>
      </c>
      <c r="L265" s="51" t="s">
        <v>135</v>
      </c>
      <c r="M265" s="52" t="s">
        <v>136</v>
      </c>
      <c r="N265" s="53" t="s">
        <v>137</v>
      </c>
      <c r="O265" s="2"/>
    </row>
    <row r="266" spans="11:19">
      <c r="K266" s="54" t="s">
        <v>138</v>
      </c>
      <c r="L266" s="55">
        <v>88000</v>
      </c>
      <c r="M266" s="55">
        <v>92000</v>
      </c>
      <c r="N266" s="55">
        <v>90000</v>
      </c>
      <c r="O266" s="56"/>
    </row>
    <row r="267" spans="11:19">
      <c r="K267" s="57"/>
      <c r="L267" s="58"/>
      <c r="M267" s="59">
        <f>(M266-L266)/L266</f>
        <v>4.5454545454545456E-2</v>
      </c>
      <c r="N267" s="59">
        <f>(N266-M266)/M266</f>
        <v>-2.1739130434782608E-2</v>
      </c>
      <c r="O267" s="60" t="s">
        <v>139</v>
      </c>
    </row>
    <row r="268" spans="11:19">
      <c r="K268" s="61"/>
      <c r="L268" s="62"/>
      <c r="M268" s="62"/>
      <c r="N268" s="63">
        <f>(N266-L266)/L266</f>
        <v>2.2727272727272728E-2</v>
      </c>
      <c r="O268" s="64" t="s">
        <v>140</v>
      </c>
    </row>
    <row r="269" spans="11:19">
      <c r="K269" s="57" t="s">
        <v>141</v>
      </c>
      <c r="L269" s="58">
        <v>121</v>
      </c>
      <c r="M269" s="58">
        <v>121</v>
      </c>
      <c r="N269" s="58">
        <v>115</v>
      </c>
      <c r="O269" s="60"/>
    </row>
    <row r="270" spans="11:19">
      <c r="K270" s="57"/>
      <c r="L270" s="58"/>
      <c r="M270" s="59">
        <f>(M269-L269)/L269</f>
        <v>0</v>
      </c>
      <c r="N270" s="59">
        <f>(N269-M269)/M269</f>
        <v>-4.9586776859504134E-2</v>
      </c>
      <c r="O270" s="60" t="s">
        <v>139</v>
      </c>
    </row>
    <row r="271" spans="11:19" ht="13.8" thickBot="1">
      <c r="K271" s="57"/>
      <c r="L271" s="58"/>
      <c r="M271" s="58"/>
      <c r="N271" s="65">
        <f>(N269-L269)/L269</f>
        <v>-4.9586776859504134E-2</v>
      </c>
      <c r="O271" s="66" t="s">
        <v>142</v>
      </c>
    </row>
    <row r="272" spans="11:19">
      <c r="K272" s="67" t="s">
        <v>143</v>
      </c>
      <c r="L272" s="68">
        <v>115</v>
      </c>
      <c r="M272" s="68">
        <v>108</v>
      </c>
      <c r="N272" s="68">
        <v>97</v>
      </c>
      <c r="O272" s="69"/>
      <c r="P272" s="70">
        <f>L272+L275+L278+L281+L284</f>
        <v>464</v>
      </c>
      <c r="Q272" s="71">
        <f>M272+M275+M278+M281+M284</f>
        <v>425</v>
      </c>
      <c r="R272" s="71">
        <f>N272+N275+N278+N281+N284</f>
        <v>378</v>
      </c>
      <c r="S272" s="72"/>
    </row>
    <row r="273" spans="11:19">
      <c r="K273" s="73"/>
      <c r="L273" s="74"/>
      <c r="M273" s="75">
        <f>(M272-L272)/L272</f>
        <v>-6.0869565217391307E-2</v>
      </c>
      <c r="N273" s="75">
        <f>(N272-M272)/M272</f>
        <v>-0.10185185185185185</v>
      </c>
      <c r="O273" s="76" t="s">
        <v>139</v>
      </c>
      <c r="P273" s="77"/>
      <c r="Q273" s="78">
        <f>(Q272-P272)/P272</f>
        <v>-8.4051724137931036E-2</v>
      </c>
      <c r="R273" s="78">
        <f>(R272-Q272)/Q272</f>
        <v>-0.11058823529411765</v>
      </c>
      <c r="S273" s="79" t="s">
        <v>144</v>
      </c>
    </row>
    <row r="274" spans="11:19">
      <c r="K274" s="80"/>
      <c r="L274" s="81"/>
      <c r="M274" s="81"/>
      <c r="N274" s="63">
        <f>(N272-L272)/L272</f>
        <v>-0.15652173913043479</v>
      </c>
      <c r="O274" s="64" t="s">
        <v>142</v>
      </c>
      <c r="P274" s="77"/>
      <c r="Q274" s="82"/>
      <c r="R274" s="78">
        <f>(R272-P272)/P272</f>
        <v>-0.18534482758620691</v>
      </c>
      <c r="S274" s="79" t="s">
        <v>145</v>
      </c>
    </row>
    <row r="275" spans="11:19">
      <c r="K275" s="83" t="s">
        <v>146</v>
      </c>
      <c r="L275" s="84">
        <v>92</v>
      </c>
      <c r="M275" s="84">
        <v>85</v>
      </c>
      <c r="N275" s="84">
        <v>76</v>
      </c>
      <c r="O275" s="85"/>
      <c r="P275" s="77"/>
      <c r="Q275" s="82"/>
      <c r="R275" s="82"/>
      <c r="S275" s="79"/>
    </row>
    <row r="276" spans="11:19">
      <c r="K276" s="73"/>
      <c r="L276" s="74"/>
      <c r="M276" s="75">
        <f>(M275-L275)/L275</f>
        <v>-7.6086956521739135E-2</v>
      </c>
      <c r="N276" s="75">
        <f>(N275-M275)/M275</f>
        <v>-0.10588235294117647</v>
      </c>
      <c r="O276" s="76" t="s">
        <v>139</v>
      </c>
      <c r="P276" s="77"/>
      <c r="Q276" s="82"/>
      <c r="R276" s="82"/>
      <c r="S276" s="79"/>
    </row>
    <row r="277" spans="11:19">
      <c r="K277" s="80"/>
      <c r="L277" s="81"/>
      <c r="M277" s="81"/>
      <c r="N277" s="63">
        <f>(N275-L275)/L275</f>
        <v>-0.17391304347826086</v>
      </c>
      <c r="O277" s="64" t="s">
        <v>142</v>
      </c>
      <c r="P277" s="77"/>
      <c r="Q277" s="82"/>
      <c r="R277" s="82"/>
      <c r="S277" s="79"/>
    </row>
    <row r="278" spans="11:19">
      <c r="K278" s="83" t="s">
        <v>147</v>
      </c>
      <c r="L278" s="84">
        <v>96</v>
      </c>
      <c r="M278" s="84">
        <v>90</v>
      </c>
      <c r="N278" s="84">
        <v>81</v>
      </c>
      <c r="O278" s="85"/>
      <c r="P278" s="77"/>
      <c r="Q278" s="82"/>
      <c r="R278" s="82"/>
      <c r="S278" s="79"/>
    </row>
    <row r="279" spans="11:19">
      <c r="K279" s="73"/>
      <c r="L279" s="74"/>
      <c r="M279" s="75">
        <f>(M278-L278)/L278</f>
        <v>-6.25E-2</v>
      </c>
      <c r="N279" s="75">
        <f>(N278-M278)/M278</f>
        <v>-0.1</v>
      </c>
      <c r="O279" s="76" t="s">
        <v>139</v>
      </c>
      <c r="P279" s="77"/>
      <c r="Q279" s="82"/>
      <c r="R279" s="82"/>
      <c r="S279" s="79"/>
    </row>
    <row r="280" spans="11:19">
      <c r="K280" s="80"/>
      <c r="L280" s="81"/>
      <c r="M280" s="81"/>
      <c r="N280" s="63">
        <f>(N278-L278)/L278</f>
        <v>-0.15625</v>
      </c>
      <c r="O280" s="64" t="s">
        <v>140</v>
      </c>
      <c r="P280" s="77"/>
      <c r="Q280" s="82"/>
      <c r="R280" s="82"/>
      <c r="S280" s="79"/>
    </row>
    <row r="281" spans="11:19">
      <c r="K281" s="73" t="s">
        <v>148</v>
      </c>
      <c r="L281" s="74">
        <v>67</v>
      </c>
      <c r="M281" s="74">
        <v>56</v>
      </c>
      <c r="N281" s="74">
        <v>47</v>
      </c>
      <c r="O281" s="76"/>
      <c r="P281" s="77"/>
      <c r="Q281" s="82"/>
      <c r="R281" s="82"/>
      <c r="S281" s="79"/>
    </row>
    <row r="282" spans="11:19">
      <c r="K282" s="73"/>
      <c r="L282" s="74"/>
      <c r="M282" s="75">
        <f>(M281-L281)/L281</f>
        <v>-0.16417910447761194</v>
      </c>
      <c r="N282" s="75">
        <f>(N281-M281)/M281</f>
        <v>-0.16071428571428573</v>
      </c>
      <c r="O282" s="76" t="s">
        <v>139</v>
      </c>
      <c r="P282" s="77"/>
      <c r="Q282" s="82"/>
      <c r="R282" s="82"/>
      <c r="S282" s="79"/>
    </row>
    <row r="283" spans="11:19">
      <c r="K283" s="80"/>
      <c r="L283" s="81"/>
      <c r="M283" s="81"/>
      <c r="N283" s="63">
        <f>(N281-L281)/L281</f>
        <v>-0.29850746268656714</v>
      </c>
      <c r="O283" s="64" t="s">
        <v>142</v>
      </c>
      <c r="P283" s="77"/>
      <c r="Q283" s="82"/>
      <c r="R283" s="82"/>
      <c r="S283" s="79"/>
    </row>
    <row r="284" spans="11:19">
      <c r="K284" s="73" t="s">
        <v>149</v>
      </c>
      <c r="L284" s="74">
        <v>94</v>
      </c>
      <c r="M284" s="74">
        <v>86</v>
      </c>
      <c r="N284" s="74">
        <v>77</v>
      </c>
      <c r="O284" s="76"/>
      <c r="P284" s="77"/>
      <c r="Q284" s="82"/>
      <c r="R284" s="82"/>
      <c r="S284" s="79"/>
    </row>
    <row r="285" spans="11:19">
      <c r="K285" s="73"/>
      <c r="L285" s="74"/>
      <c r="M285" s="75">
        <f>(M284-L284)/L284</f>
        <v>-8.5106382978723402E-2</v>
      </c>
      <c r="N285" s="75">
        <f>(N284-M284)/M284</f>
        <v>-0.10465116279069768</v>
      </c>
      <c r="O285" s="76" t="s">
        <v>139</v>
      </c>
      <c r="P285" s="77"/>
      <c r="Q285" s="82"/>
      <c r="R285" s="82"/>
      <c r="S285" s="79"/>
    </row>
    <row r="286" spans="11:19" ht="13.8" thickBot="1">
      <c r="K286" s="86"/>
      <c r="L286" s="87"/>
      <c r="M286" s="87"/>
      <c r="N286" s="88">
        <f>(N284-L284)/L284</f>
        <v>-0.18085106382978725</v>
      </c>
      <c r="O286" s="89" t="s">
        <v>150</v>
      </c>
      <c r="P286" s="90"/>
      <c r="Q286" s="91"/>
      <c r="R286" s="91"/>
      <c r="S286" s="92"/>
    </row>
    <row r="287" spans="11:19">
      <c r="K287" s="57" t="s">
        <v>151</v>
      </c>
      <c r="L287" s="58">
        <v>56</v>
      </c>
      <c r="M287" s="58">
        <v>53</v>
      </c>
      <c r="N287" s="58">
        <v>48</v>
      </c>
      <c r="O287" s="60"/>
    </row>
    <row r="288" spans="11:19">
      <c r="K288" s="57"/>
      <c r="L288" s="58"/>
      <c r="M288" s="59">
        <f>(M287-L287)/L287</f>
        <v>-5.3571428571428568E-2</v>
      </c>
      <c r="N288" s="59">
        <f>(N287-M287)/M287</f>
        <v>-9.4339622641509441E-2</v>
      </c>
      <c r="O288" s="60" t="s">
        <v>139</v>
      </c>
    </row>
    <row r="289" spans="11:15">
      <c r="K289" s="61"/>
      <c r="L289" s="62"/>
      <c r="M289" s="62"/>
      <c r="N289" s="63">
        <f>(N287-L287)/L287</f>
        <v>-0.14285714285714285</v>
      </c>
      <c r="O289" s="64" t="s">
        <v>140</v>
      </c>
    </row>
    <row r="290" spans="11:15">
      <c r="K290" s="57" t="s">
        <v>152</v>
      </c>
      <c r="L290" s="58">
        <v>61</v>
      </c>
      <c r="M290" s="58">
        <v>53</v>
      </c>
      <c r="N290" s="58">
        <v>48</v>
      </c>
      <c r="O290" s="60"/>
    </row>
    <row r="291" spans="11:15">
      <c r="K291" s="57"/>
      <c r="L291" s="58"/>
      <c r="M291" s="59">
        <f>(M290-L290)/L290</f>
        <v>-0.13114754098360656</v>
      </c>
      <c r="N291" s="59">
        <f>(N290-M290)/M290</f>
        <v>-9.4339622641509441E-2</v>
      </c>
      <c r="O291" s="60" t="s">
        <v>139</v>
      </c>
    </row>
    <row r="292" spans="11:15">
      <c r="K292" s="61"/>
      <c r="L292" s="62"/>
      <c r="M292" s="62"/>
      <c r="N292" s="63">
        <f>(N290-L290)/L290</f>
        <v>-0.21311475409836064</v>
      </c>
      <c r="O292" s="64" t="s">
        <v>142</v>
      </c>
    </row>
    <row r="293" spans="11:15">
      <c r="K293" s="57" t="s">
        <v>153</v>
      </c>
      <c r="L293" s="58">
        <v>50</v>
      </c>
      <c r="M293" s="58">
        <v>51</v>
      </c>
      <c r="N293" s="58">
        <v>49</v>
      </c>
      <c r="O293" s="60"/>
    </row>
    <row r="294" spans="11:15">
      <c r="K294" s="57"/>
      <c r="L294" s="58"/>
      <c r="M294" s="59">
        <f>(M293-L293)/L293</f>
        <v>0.02</v>
      </c>
      <c r="N294" s="59">
        <f>(N293-M293)/M293</f>
        <v>-3.9215686274509803E-2</v>
      </c>
      <c r="O294" s="60" t="s">
        <v>139</v>
      </c>
    </row>
    <row r="295" spans="11:15">
      <c r="K295" s="57"/>
      <c r="L295" s="58"/>
      <c r="M295" s="58"/>
      <c r="N295" s="65">
        <f>(N293-L293)/L293</f>
        <v>-0.02</v>
      </c>
      <c r="O295" s="66" t="s">
        <v>150</v>
      </c>
    </row>
    <row r="296" spans="11:15">
      <c r="K296" s="93" t="s">
        <v>154</v>
      </c>
      <c r="L296" s="94">
        <f>SUM(L266,L269,L272,L275,L278,L281,L284,L287,L290,L293)</f>
        <v>88752</v>
      </c>
      <c r="M296" s="94">
        <f>SUM(M266,M269,M272,M275,M278,M281,M284,M287,M290,M293)</f>
        <v>92703</v>
      </c>
      <c r="N296" s="94">
        <f>SUM(N266,N269,N272,N275,N278,N281,N284,N287,N290,N293)</f>
        <v>90638</v>
      </c>
      <c r="O296" s="95"/>
    </row>
    <row r="297" spans="11:15">
      <c r="K297" s="96"/>
      <c r="L297" s="97"/>
      <c r="M297" s="98">
        <f>(M296-L296)/L296</f>
        <v>4.4517306652244459E-2</v>
      </c>
      <c r="N297" s="98">
        <f>(N296-M296)/M296</f>
        <v>-2.227543876681445E-2</v>
      </c>
      <c r="O297" s="99" t="s">
        <v>139</v>
      </c>
    </row>
    <row r="298" spans="11:15" ht="13.8" thickBot="1">
      <c r="K298" s="100"/>
      <c r="L298" s="101"/>
      <c r="M298" s="101"/>
      <c r="N298" s="102">
        <f>(N296-L296)/L296</f>
        <v>2.1250225347034433E-2</v>
      </c>
      <c r="O298" s="103" t="s">
        <v>140</v>
      </c>
    </row>
  </sheetData>
  <mergeCells count="1">
    <mergeCell ref="A2:R2"/>
  </mergeCells>
  <phoneticPr fontId="2"/>
  <hyperlinks>
    <hyperlink ref="R3" location="札幌市環状通__Why_６車線化拡張？" display="トップ" xr:uid="{00000000-0004-0000-0500-000000000000}"/>
  </hyperlinks>
  <printOptions horizontalCentered="1" verticalCentered="1"/>
  <pageMargins left="0" right="0" top="0" bottom="0" header="0.31496062992125984" footer="0.31496062992125984"/>
  <pageSetup paperSize="9" scale="77" fitToHeight="20" orientation="landscape" horizontalDpi="1200" verticalDpi="120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R3"/>
  <sheetViews>
    <sheetView showGridLines="0" showRowColHeaders="0" topLeftCell="A113" zoomScale="106" zoomScaleNormal="106" workbookViewId="0">
      <selection activeCell="A2" sqref="A2:R2"/>
    </sheetView>
  </sheetViews>
  <sheetFormatPr defaultRowHeight="13.2"/>
  <cols>
    <col min="17" max="17" width="7.6640625" customWidth="1"/>
    <col min="18" max="18" width="1.77734375" customWidth="1"/>
  </cols>
  <sheetData>
    <row r="1" spans="1:18" ht="13.8" thickBot="1"/>
    <row r="2" spans="1:18" ht="42" thickBot="1">
      <c r="A2" s="135" t="s">
        <v>65</v>
      </c>
      <c r="B2" s="167"/>
      <c r="C2" s="167"/>
      <c r="D2" s="167"/>
      <c r="E2" s="167"/>
      <c r="F2" s="167"/>
      <c r="G2" s="167"/>
      <c r="H2" s="167"/>
      <c r="I2" s="167"/>
      <c r="J2" s="167"/>
      <c r="K2" s="167"/>
      <c r="L2" s="167"/>
      <c r="M2" s="167"/>
      <c r="N2" s="167"/>
      <c r="O2" s="167"/>
      <c r="P2" s="167"/>
      <c r="Q2" s="167"/>
      <c r="R2" s="168"/>
    </row>
    <row r="3" spans="1:18" ht="23.4">
      <c r="Q3" s="30" t="s">
        <v>60</v>
      </c>
    </row>
  </sheetData>
  <mergeCells count="1">
    <mergeCell ref="A2:R2"/>
  </mergeCells>
  <phoneticPr fontId="2"/>
  <hyperlinks>
    <hyperlink ref="Q3" location="札幌市環状通__Why_６車線化拡張？" display="トップ" xr:uid="{00000000-0004-0000-0600-000000000000}"/>
  </hyperlinks>
  <printOptions horizontalCentered="1"/>
  <pageMargins left="0" right="0" top="0" bottom="0" header="0" footer="0"/>
  <pageSetup paperSize="9" scale="89" fitToHeight="36" orientation="landscape" horizontalDpi="1200" verticalDpi="120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Q82"/>
  <sheetViews>
    <sheetView showGridLines="0" showRowColHeaders="0" topLeftCell="A69" zoomScale="106" zoomScaleNormal="106" workbookViewId="0">
      <selection activeCell="A2" sqref="A2:P2"/>
    </sheetView>
  </sheetViews>
  <sheetFormatPr defaultRowHeight="13.2"/>
  <cols>
    <col min="1" max="1" width="3.6640625" customWidth="1"/>
    <col min="10" max="10" width="12.6640625" bestFit="1" customWidth="1"/>
    <col min="11" max="11" width="9.21875" bestFit="1" customWidth="1"/>
    <col min="12" max="12" width="11.44140625" bestFit="1" customWidth="1"/>
    <col min="13" max="13" width="13.109375" bestFit="1" customWidth="1"/>
    <col min="14" max="14" width="12.21875" customWidth="1"/>
    <col min="15" max="15" width="11.21875" customWidth="1"/>
    <col min="16" max="16" width="9.88671875" customWidth="1"/>
    <col min="17" max="17" width="6.21875" customWidth="1"/>
  </cols>
  <sheetData>
    <row r="1" spans="1:17" ht="13.8" thickBot="1"/>
    <row r="2" spans="1:17" ht="42" thickBot="1">
      <c r="A2" s="135" t="s">
        <v>64</v>
      </c>
      <c r="B2" s="200"/>
      <c r="C2" s="200"/>
      <c r="D2" s="200"/>
      <c r="E2" s="200"/>
      <c r="F2" s="200"/>
      <c r="G2" s="200"/>
      <c r="H2" s="200"/>
      <c r="I2" s="200"/>
      <c r="J2" s="200"/>
      <c r="K2" s="200"/>
      <c r="L2" s="200"/>
      <c r="M2" s="200"/>
      <c r="N2" s="200"/>
      <c r="O2" s="200"/>
      <c r="P2" s="201"/>
      <c r="Q2" s="57"/>
    </row>
    <row r="3" spans="1:17" ht="23.4">
      <c r="P3" s="119" t="s">
        <v>60</v>
      </c>
    </row>
    <row r="73" spans="2:16" ht="30" customHeight="1">
      <c r="J73" s="198" t="s">
        <v>79</v>
      </c>
      <c r="K73" s="199"/>
      <c r="L73" s="5" t="s">
        <v>67</v>
      </c>
      <c r="M73" s="197" t="s">
        <v>73</v>
      </c>
      <c r="N73" s="198"/>
      <c r="O73" s="197" t="s">
        <v>73</v>
      </c>
      <c r="P73" s="198"/>
    </row>
    <row r="74" spans="2:16" s="4" customFormat="1" ht="30" customHeight="1">
      <c r="B74" s="203" t="s">
        <v>66</v>
      </c>
      <c r="C74" s="210" t="s">
        <v>68</v>
      </c>
      <c r="D74" s="172"/>
      <c r="E74" s="172"/>
      <c r="F74" s="172"/>
      <c r="G74" s="172"/>
      <c r="H74" s="172"/>
      <c r="I74" s="173"/>
      <c r="J74" s="208">
        <v>3331738</v>
      </c>
      <c r="K74" s="180"/>
      <c r="L74" s="121">
        <v>100</v>
      </c>
      <c r="M74" s="213"/>
      <c r="N74" s="173"/>
      <c r="O74" s="214"/>
      <c r="P74" s="173"/>
    </row>
    <row r="75" spans="2:16" s="4" customFormat="1" ht="30" customHeight="1">
      <c r="B75" s="204"/>
      <c r="C75" s="211" t="s">
        <v>69</v>
      </c>
      <c r="D75" s="172"/>
      <c r="E75" s="172"/>
      <c r="F75" s="172"/>
      <c r="G75" s="172"/>
      <c r="H75" s="172"/>
      <c r="I75" s="173"/>
      <c r="J75" s="209">
        <v>3304256</v>
      </c>
      <c r="K75" s="180"/>
      <c r="L75" s="122">
        <v>99</v>
      </c>
      <c r="M75" s="216">
        <f>J75-J74</f>
        <v>-27482</v>
      </c>
      <c r="N75" s="217"/>
      <c r="O75" s="215"/>
      <c r="P75" s="173"/>
    </row>
    <row r="76" spans="2:16" s="4" customFormat="1" ht="30" customHeight="1">
      <c r="B76" s="204"/>
      <c r="C76" s="175" t="s">
        <v>70</v>
      </c>
      <c r="D76" s="172"/>
      <c r="E76" s="172"/>
      <c r="F76" s="172"/>
      <c r="G76" s="172"/>
      <c r="H76" s="172"/>
      <c r="I76" s="173"/>
      <c r="J76" s="179">
        <v>3170344</v>
      </c>
      <c r="K76" s="180"/>
      <c r="L76" s="123">
        <v>95</v>
      </c>
      <c r="M76" s="176">
        <f>J76-J75</f>
        <v>-133912</v>
      </c>
      <c r="N76" s="177"/>
      <c r="O76" s="212">
        <f>J76-J74</f>
        <v>-161394</v>
      </c>
      <c r="P76" s="177"/>
    </row>
    <row r="77" spans="2:16" s="4" customFormat="1" ht="30" customHeight="1">
      <c r="B77" s="204"/>
      <c r="C77" s="183" t="s">
        <v>71</v>
      </c>
      <c r="D77" s="172"/>
      <c r="E77" s="172"/>
      <c r="F77" s="172"/>
      <c r="G77" s="172"/>
      <c r="H77" s="172"/>
      <c r="I77" s="173"/>
      <c r="J77" s="181">
        <v>3182135</v>
      </c>
      <c r="K77" s="180"/>
      <c r="L77" s="124">
        <v>96</v>
      </c>
      <c r="M77" s="169" t="str">
        <f>"＋"&amp;LEFT(J77-J76,2)&amp;","&amp;RIGHT(J77-J76,3)</f>
        <v>＋11,791</v>
      </c>
      <c r="N77" s="170"/>
      <c r="O77" s="202">
        <f>J77-J74</f>
        <v>-149603</v>
      </c>
      <c r="P77" s="170"/>
    </row>
    <row r="78" spans="2:16" s="4" customFormat="1" ht="30" customHeight="1">
      <c r="B78" s="205"/>
      <c r="C78" s="184" t="s">
        <v>72</v>
      </c>
      <c r="D78" s="172"/>
      <c r="E78" s="172"/>
      <c r="F78" s="172"/>
      <c r="G78" s="172"/>
      <c r="H78" s="172"/>
      <c r="I78" s="173"/>
      <c r="J78" s="182">
        <v>3179441</v>
      </c>
      <c r="K78" s="180"/>
      <c r="L78" s="125">
        <v>95</v>
      </c>
      <c r="M78" s="178">
        <f>J78-J77</f>
        <v>-2694</v>
      </c>
      <c r="N78" s="173"/>
      <c r="O78" s="206">
        <f>J78-J74</f>
        <v>-152297</v>
      </c>
      <c r="P78" s="207"/>
    </row>
    <row r="81" spans="2:14" ht="39.9" customHeight="1">
      <c r="B81" s="185" t="s">
        <v>74</v>
      </c>
      <c r="C81" s="174" t="s">
        <v>76</v>
      </c>
      <c r="D81" s="172"/>
      <c r="E81" s="173"/>
      <c r="F81" s="187" t="s">
        <v>77</v>
      </c>
      <c r="G81" s="188"/>
      <c r="H81" s="188"/>
      <c r="I81" s="189"/>
      <c r="J81" s="195">
        <v>22800</v>
      </c>
      <c r="K81" s="196"/>
      <c r="L81" s="6"/>
    </row>
    <row r="82" spans="2:14" ht="39.9" customHeight="1">
      <c r="B82" s="186"/>
      <c r="C82" s="171" t="s">
        <v>75</v>
      </c>
      <c r="D82" s="172"/>
      <c r="E82" s="173"/>
      <c r="F82" s="190" t="s">
        <v>78</v>
      </c>
      <c r="G82" s="191"/>
      <c r="H82" s="191"/>
      <c r="I82" s="192"/>
      <c r="J82" s="193">
        <v>35600</v>
      </c>
      <c r="K82" s="194"/>
      <c r="M82" s="169" t="str">
        <f>"＋"&amp;LEFT(J82-J81,2)&amp;","&amp;RIGHT(J82-J81,3)</f>
        <v>＋12,800</v>
      </c>
      <c r="N82" s="170"/>
    </row>
  </sheetData>
  <mergeCells count="33">
    <mergeCell ref="M73:N73"/>
    <mergeCell ref="J73:K73"/>
    <mergeCell ref="O73:P73"/>
    <mergeCell ref="A2:P2"/>
    <mergeCell ref="O77:P77"/>
    <mergeCell ref="B74:B78"/>
    <mergeCell ref="O78:P78"/>
    <mergeCell ref="J74:K74"/>
    <mergeCell ref="J75:K75"/>
    <mergeCell ref="C74:I74"/>
    <mergeCell ref="C75:I75"/>
    <mergeCell ref="O76:P76"/>
    <mergeCell ref="M74:N74"/>
    <mergeCell ref="O74:P74"/>
    <mergeCell ref="O75:P75"/>
    <mergeCell ref="M75:N75"/>
    <mergeCell ref="B81:B82"/>
    <mergeCell ref="F81:I81"/>
    <mergeCell ref="F82:I82"/>
    <mergeCell ref="J82:K82"/>
    <mergeCell ref="J81:K81"/>
    <mergeCell ref="M82:N82"/>
    <mergeCell ref="C82:E82"/>
    <mergeCell ref="C81:E81"/>
    <mergeCell ref="C76:I76"/>
    <mergeCell ref="M77:N77"/>
    <mergeCell ref="M76:N76"/>
    <mergeCell ref="M78:N78"/>
    <mergeCell ref="J76:K76"/>
    <mergeCell ref="J77:K77"/>
    <mergeCell ref="J78:K78"/>
    <mergeCell ref="C77:I77"/>
    <mergeCell ref="C78:I78"/>
  </mergeCells>
  <phoneticPr fontId="2"/>
  <hyperlinks>
    <hyperlink ref="P3" location="札幌市環状通__Why_６車線化拡張？" display="トップ" xr:uid="{00000000-0004-0000-0700-000000000000}"/>
  </hyperlinks>
  <printOptions horizontalCentered="1"/>
  <pageMargins left="0" right="0" top="0" bottom="0" header="0" footer="0"/>
  <pageSetup paperSize="9" scale="94" fitToHeight="39" orientation="landscape" horizontalDpi="1200" verticalDpi="1200" r:id="rId1"/>
  <ignoredErrors>
    <ignoredError sqref="M77" formula="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Q14"/>
  <sheetViews>
    <sheetView showGridLines="0" showRowColHeaders="0" zoomScaleNormal="100" workbookViewId="0">
      <selection activeCell="A2" sqref="A2:Q2"/>
    </sheetView>
  </sheetViews>
  <sheetFormatPr defaultRowHeight="13.2"/>
  <cols>
    <col min="1" max="1" width="15.21875" customWidth="1"/>
    <col min="2" max="2" width="11.21875" customWidth="1"/>
    <col min="3" max="3" width="11.44140625" customWidth="1"/>
    <col min="4" max="4" width="10.77734375" customWidth="1"/>
    <col min="5" max="5" width="11.88671875" customWidth="1"/>
    <col min="16" max="16" width="8" customWidth="1"/>
  </cols>
  <sheetData>
    <row r="1" spans="1:17" ht="13.8" thickBot="1"/>
    <row r="2" spans="1:17" ht="42" thickBot="1">
      <c r="A2" s="135" t="s">
        <v>81</v>
      </c>
      <c r="B2" s="218"/>
      <c r="C2" s="218"/>
      <c r="D2" s="218"/>
      <c r="E2" s="218"/>
      <c r="F2" s="218"/>
      <c r="G2" s="218"/>
      <c r="H2" s="218"/>
      <c r="I2" s="218"/>
      <c r="J2" s="218"/>
      <c r="K2" s="218"/>
      <c r="L2" s="218"/>
      <c r="M2" s="218"/>
      <c r="N2" s="218"/>
      <c r="O2" s="218"/>
      <c r="P2" s="218"/>
      <c r="Q2" s="219"/>
    </row>
    <row r="3" spans="1:17" ht="23.4">
      <c r="Q3" s="3" t="s">
        <v>60</v>
      </c>
    </row>
    <row r="14" spans="1:17" ht="11.25" customHeight="1"/>
  </sheetData>
  <mergeCells count="1">
    <mergeCell ref="A2:Q2"/>
  </mergeCells>
  <phoneticPr fontId="2"/>
  <hyperlinks>
    <hyperlink ref="Q3" location="札幌市環状通__Why_６車線化拡張？" display="トップ" xr:uid="{00000000-0004-0000-0800-000000000000}"/>
  </hyperlinks>
  <printOptions horizontalCentered="1"/>
  <pageMargins left="0" right="0" top="0" bottom="0" header="0" footer="0"/>
  <pageSetup paperSize="9" scale="90" fitToHeight="34" orientation="landscape" horizontalDpi="1200" verticalDpi="120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A1:N110"/>
  <sheetViews>
    <sheetView showGridLines="0" showRowColHeaders="0" topLeftCell="A157" zoomScaleNormal="100" workbookViewId="0">
      <selection activeCell="K110" sqref="K110:M110"/>
    </sheetView>
  </sheetViews>
  <sheetFormatPr defaultRowHeight="13.2"/>
  <cols>
    <col min="1" max="1" width="6.6640625" customWidth="1"/>
    <col min="2" max="2" width="6.77734375" customWidth="1"/>
    <col min="3" max="3" width="23" bestFit="1" customWidth="1"/>
    <col min="4" max="4" width="14.88671875" customWidth="1"/>
    <col min="5" max="5" width="22.33203125" customWidth="1"/>
    <col min="6" max="6" width="33.109375" bestFit="1" customWidth="1"/>
    <col min="7" max="7" width="21.44140625" customWidth="1"/>
    <col min="8" max="8" width="20.33203125" customWidth="1"/>
    <col min="9" max="9" width="2.77734375" customWidth="1"/>
    <col min="10" max="10" width="3.44140625" customWidth="1"/>
    <col min="11" max="11" width="2.44140625" customWidth="1"/>
    <col min="12" max="12" width="6.6640625" customWidth="1"/>
  </cols>
  <sheetData>
    <row r="1" spans="1:13" ht="13.8" thickBot="1"/>
    <row r="2" spans="1:13" ht="42" thickBot="1">
      <c r="A2" s="135" t="s">
        <v>83</v>
      </c>
      <c r="B2" s="232"/>
      <c r="C2" s="232"/>
      <c r="D2" s="232"/>
      <c r="E2" s="232"/>
      <c r="F2" s="232"/>
      <c r="G2" s="232"/>
      <c r="H2" s="232"/>
      <c r="I2" s="232"/>
      <c r="J2" s="232"/>
      <c r="K2" s="232"/>
      <c r="L2" s="233"/>
    </row>
    <row r="3" spans="1:13" ht="41.4">
      <c r="A3" s="23"/>
      <c r="B3" s="23"/>
      <c r="C3" s="23"/>
      <c r="D3" s="23"/>
      <c r="E3" s="23"/>
      <c r="F3" s="23"/>
      <c r="G3" s="23"/>
      <c r="H3" s="23"/>
      <c r="I3" s="23"/>
      <c r="J3" s="23"/>
      <c r="K3" s="220" t="s">
        <v>60</v>
      </c>
      <c r="L3" s="220"/>
    </row>
    <row r="4" spans="1:13" s="7" customFormat="1" ht="41.4">
      <c r="A4" s="23"/>
      <c r="B4" s="221" t="s">
        <v>93</v>
      </c>
      <c r="C4" s="222"/>
      <c r="D4" s="222"/>
      <c r="E4" s="222"/>
      <c r="F4" s="31" t="s">
        <v>84</v>
      </c>
      <c r="G4" s="32"/>
      <c r="H4" s="32"/>
      <c r="I4" s="23"/>
      <c r="J4" s="23"/>
      <c r="K4" s="23"/>
      <c r="L4" s="3"/>
      <c r="M4"/>
    </row>
    <row r="5" spans="1:13" s="7" customFormat="1" ht="24.75" customHeight="1">
      <c r="A5" s="24"/>
      <c r="B5" s="33"/>
      <c r="C5" s="33" t="s">
        <v>90</v>
      </c>
      <c r="D5" s="34"/>
      <c r="E5" s="33"/>
      <c r="F5" s="33"/>
      <c r="G5" s="33"/>
      <c r="H5" s="32"/>
      <c r="I5" s="23"/>
      <c r="J5" s="23"/>
      <c r="K5" s="23"/>
      <c r="L5" s="3"/>
    </row>
    <row r="6" spans="1:13" s="7" customFormat="1" ht="24.75" customHeight="1">
      <c r="A6" s="24"/>
      <c r="B6" s="33"/>
      <c r="C6" s="33" t="s">
        <v>92</v>
      </c>
      <c r="D6" s="34"/>
      <c r="E6" s="33"/>
      <c r="F6" s="33"/>
      <c r="G6" s="33"/>
      <c r="H6" s="32"/>
      <c r="I6" s="23"/>
      <c r="J6" s="23"/>
      <c r="K6" s="3"/>
    </row>
    <row r="7" spans="1:13" s="7" customFormat="1" ht="24.75" customHeight="1">
      <c r="A7" s="24"/>
      <c r="B7" s="33"/>
      <c r="C7" s="34" t="s">
        <v>91</v>
      </c>
      <c r="D7" s="34"/>
      <c r="E7" s="35"/>
      <c r="F7" s="33"/>
      <c r="G7" s="33"/>
      <c r="H7" s="33"/>
      <c r="I7" s="23"/>
      <c r="J7" s="23"/>
      <c r="K7" s="23"/>
      <c r="L7" s="23"/>
      <c r="M7" s="3"/>
    </row>
    <row r="8" spans="1:13" s="7" customFormat="1" ht="28.5" customHeight="1">
      <c r="A8" s="23"/>
      <c r="B8"/>
      <c r="C8"/>
      <c r="D8"/>
      <c r="E8"/>
      <c r="F8"/>
      <c r="G8"/>
      <c r="H8"/>
      <c r="I8"/>
      <c r="J8"/>
      <c r="K8"/>
    </row>
    <row r="9" spans="1:13" s="7" customFormat="1" ht="18" customHeight="1">
      <c r="A9"/>
      <c r="E9" s="8" t="s">
        <v>0</v>
      </c>
      <c r="G9" s="8" t="s">
        <v>1</v>
      </c>
    </row>
    <row r="10" spans="1:13" s="7" customFormat="1" ht="16.2">
      <c r="E10" s="9">
        <v>40443</v>
      </c>
      <c r="G10" s="9">
        <v>42255</v>
      </c>
    </row>
    <row r="11" spans="1:13" s="7" customFormat="1" ht="16.2">
      <c r="C11" s="234" t="s">
        <v>2</v>
      </c>
      <c r="D11" s="235"/>
      <c r="E11" s="10" t="s">
        <v>5</v>
      </c>
      <c r="G11" s="10" t="s">
        <v>7</v>
      </c>
    </row>
    <row r="12" spans="1:13" s="7" customFormat="1" ht="16.2">
      <c r="C12" s="236" t="s">
        <v>3</v>
      </c>
      <c r="D12" s="224"/>
      <c r="E12" s="10" t="s">
        <v>4</v>
      </c>
      <c r="G12" s="10" t="s">
        <v>8</v>
      </c>
    </row>
    <row r="13" spans="1:13" s="7" customFormat="1" ht="16.2">
      <c r="C13" s="236" t="s">
        <v>6</v>
      </c>
      <c r="D13" s="224"/>
      <c r="E13" s="21">
        <v>3.8</v>
      </c>
      <c r="G13" s="21">
        <v>1.9</v>
      </c>
    </row>
    <row r="14" spans="1:13" s="7" customFormat="1" ht="16.2">
      <c r="C14" s="223" t="s">
        <v>9</v>
      </c>
      <c r="D14" s="224"/>
      <c r="E14" s="11" t="s">
        <v>14</v>
      </c>
      <c r="G14" s="11" t="s">
        <v>15</v>
      </c>
    </row>
    <row r="15" spans="1:13" s="7" customFormat="1" ht="16.2">
      <c r="C15" s="223" t="s">
        <v>10</v>
      </c>
      <c r="D15" s="224"/>
      <c r="E15" s="12">
        <v>0.50600000000000001</v>
      </c>
      <c r="G15" s="12">
        <v>0.50600000000000001</v>
      </c>
    </row>
    <row r="16" spans="1:13" s="7" customFormat="1" ht="16.2">
      <c r="C16" s="223" t="s">
        <v>11</v>
      </c>
      <c r="D16" s="224"/>
      <c r="E16" s="11" t="s">
        <v>12</v>
      </c>
      <c r="G16" s="11" t="s">
        <v>13</v>
      </c>
    </row>
    <row r="17" spans="3:13" s="7" customFormat="1" ht="16.2">
      <c r="C17" s="223" t="s">
        <v>16</v>
      </c>
      <c r="D17" s="224"/>
      <c r="E17" s="13">
        <v>0.71</v>
      </c>
      <c r="G17" s="13">
        <v>0.77</v>
      </c>
    </row>
    <row r="18" spans="3:13" s="7" customFormat="1" ht="16.2">
      <c r="C18" s="223" t="s">
        <v>17</v>
      </c>
      <c r="D18" s="224"/>
      <c r="E18" s="11" t="s">
        <v>18</v>
      </c>
      <c r="G18" s="11" t="s">
        <v>19</v>
      </c>
    </row>
    <row r="19" spans="3:13" s="7" customFormat="1" ht="16.2">
      <c r="C19" s="223" t="s">
        <v>20</v>
      </c>
      <c r="D19" s="224"/>
      <c r="E19" s="13">
        <v>0.28999999999999998</v>
      </c>
      <c r="G19" s="13">
        <v>0.23</v>
      </c>
    </row>
    <row r="20" spans="3:13" s="7" customFormat="1" ht="16.2">
      <c r="C20" s="237" t="s">
        <v>21</v>
      </c>
      <c r="D20" s="238"/>
      <c r="E20" s="14" t="s">
        <v>22</v>
      </c>
      <c r="G20" s="14" t="s">
        <v>23</v>
      </c>
    </row>
    <row r="21" spans="3:13" s="7" customFormat="1" ht="16.2">
      <c r="C21" s="227" t="s">
        <v>35</v>
      </c>
      <c r="D21" s="228"/>
      <c r="E21" s="15"/>
      <c r="G21" s="15"/>
    </row>
    <row r="22" spans="3:13" s="7" customFormat="1" ht="16.2">
      <c r="C22" s="227" t="s">
        <v>37</v>
      </c>
      <c r="D22" s="228"/>
      <c r="E22" s="15"/>
      <c r="G22" s="15"/>
    </row>
    <row r="23" spans="3:13" s="7" customFormat="1" ht="16.2">
      <c r="C23" s="227" t="s">
        <v>38</v>
      </c>
      <c r="D23" s="228"/>
      <c r="E23" s="15"/>
      <c r="G23" s="15"/>
    </row>
    <row r="24" spans="3:13" s="7" customFormat="1" ht="16.2">
      <c r="C24" s="227" t="s">
        <v>39</v>
      </c>
      <c r="D24" s="228"/>
      <c r="E24" s="15"/>
      <c r="G24" s="15"/>
    </row>
    <row r="25" spans="3:13" s="7" customFormat="1" ht="16.2">
      <c r="C25" s="227" t="s">
        <v>36</v>
      </c>
      <c r="D25" s="228"/>
      <c r="E25" s="15"/>
      <c r="G25" s="15"/>
    </row>
    <row r="26" spans="3:13" s="7" customFormat="1" ht="16.2">
      <c r="C26" s="228" t="s">
        <v>46</v>
      </c>
      <c r="D26" s="228"/>
      <c r="E26" s="15"/>
      <c r="G26" s="15"/>
    </row>
    <row r="27" spans="3:13" s="7" customFormat="1" ht="16.2">
      <c r="C27" s="227" t="s">
        <v>40</v>
      </c>
      <c r="D27" s="228"/>
      <c r="E27" s="15"/>
      <c r="G27" s="15"/>
    </row>
    <row r="28" spans="3:13" s="7" customFormat="1" ht="16.2">
      <c r="C28" s="227" t="s">
        <v>42</v>
      </c>
      <c r="D28" s="228" t="s">
        <v>41</v>
      </c>
      <c r="E28" s="15"/>
      <c r="G28" s="15"/>
    </row>
    <row r="29" spans="3:13" s="7" customFormat="1" ht="16.2">
      <c r="C29" s="227" t="s">
        <v>44</v>
      </c>
      <c r="D29" s="228" t="s">
        <v>43</v>
      </c>
      <c r="E29" s="15"/>
      <c r="G29" s="15"/>
    </row>
    <row r="30" spans="3:13" s="7" customFormat="1" ht="16.2">
      <c r="C30" s="16" t="s">
        <v>47</v>
      </c>
      <c r="D30" s="17"/>
    </row>
    <row r="31" spans="3:13" s="7" customFormat="1" ht="16.2">
      <c r="C31" s="18" t="s">
        <v>48</v>
      </c>
      <c r="D31" s="17"/>
      <c r="E31" s="19"/>
      <c r="G31" s="15"/>
    </row>
    <row r="32" spans="3:13" s="7" customFormat="1" ht="16.2">
      <c r="C32" s="18" t="s">
        <v>49</v>
      </c>
      <c r="D32" s="17"/>
      <c r="E32" s="19"/>
      <c r="G32" s="15"/>
      <c r="M32"/>
    </row>
    <row r="33" spans="1:12" ht="16.2">
      <c r="A33" s="7"/>
      <c r="B33" s="7"/>
      <c r="C33" s="228" t="s">
        <v>56</v>
      </c>
      <c r="D33" s="228"/>
      <c r="E33" s="15"/>
      <c r="F33" s="20" t="s">
        <v>51</v>
      </c>
      <c r="G33" s="15"/>
      <c r="H33" s="20" t="s">
        <v>50</v>
      </c>
      <c r="I33" s="7"/>
      <c r="J33" s="7"/>
      <c r="K33" s="7"/>
      <c r="L33" s="7"/>
    </row>
    <row r="34" spans="1:12" ht="16.2">
      <c r="A34" s="7"/>
      <c r="B34" s="7"/>
      <c r="C34" s="228" t="s">
        <v>57</v>
      </c>
      <c r="D34" s="228"/>
      <c r="E34" s="15"/>
      <c r="F34" s="20" t="s">
        <v>53</v>
      </c>
      <c r="G34" s="15"/>
      <c r="H34" s="20" t="s">
        <v>52</v>
      </c>
      <c r="I34" s="7"/>
      <c r="J34" s="7"/>
      <c r="K34" s="7"/>
      <c r="L34" s="7"/>
    </row>
    <row r="35" spans="1:12" ht="16.2">
      <c r="A35" s="7"/>
      <c r="B35" s="7"/>
      <c r="C35" s="228" t="s">
        <v>58</v>
      </c>
      <c r="D35" s="228"/>
      <c r="E35" s="15"/>
      <c r="F35" s="20" t="s">
        <v>55</v>
      </c>
      <c r="G35" s="15"/>
      <c r="H35" s="20" t="s">
        <v>54</v>
      </c>
      <c r="I35" s="7"/>
      <c r="J35" s="7"/>
      <c r="K35" s="7"/>
    </row>
    <row r="36" spans="1:12" s="25" customFormat="1" ht="25.8">
      <c r="A36" s="7"/>
      <c r="B36"/>
      <c r="C36"/>
      <c r="D36"/>
      <c r="E36"/>
      <c r="F36"/>
      <c r="G36"/>
      <c r="H36"/>
      <c r="I36"/>
      <c r="J36"/>
      <c r="K36"/>
      <c r="L36"/>
    </row>
    <row r="37" spans="1:12" s="25" customFormat="1" ht="30">
      <c r="A37" s="108" t="s">
        <v>159</v>
      </c>
      <c r="B37" s="26" t="s">
        <v>34</v>
      </c>
      <c r="C37" s="27"/>
      <c r="D37" s="27"/>
      <c r="E37" s="27"/>
      <c r="F37" s="27"/>
      <c r="G37" s="27"/>
    </row>
    <row r="38" spans="1:12" s="25" customFormat="1" ht="31.5" customHeight="1">
      <c r="B38" s="25" t="s">
        <v>25</v>
      </c>
    </row>
    <row r="39" spans="1:12" s="25" customFormat="1" ht="45.75" customHeight="1">
      <c r="B39" s="28" t="s">
        <v>24</v>
      </c>
    </row>
    <row r="40" spans="1:12" s="25" customFormat="1" ht="25.8">
      <c r="B40" s="229" t="s">
        <v>26</v>
      </c>
      <c r="C40" s="230"/>
      <c r="D40" s="230"/>
      <c r="E40" s="230"/>
      <c r="F40" s="230"/>
      <c r="G40" s="230"/>
    </row>
    <row r="41" spans="1:12" s="25" customFormat="1" ht="25.8">
      <c r="B41" s="229" t="s">
        <v>85</v>
      </c>
      <c r="C41" s="229"/>
      <c r="D41" s="229"/>
      <c r="E41" s="229"/>
      <c r="F41" s="229"/>
      <c r="G41" s="229"/>
    </row>
    <row r="42" spans="1:12" s="25" customFormat="1" ht="25.8">
      <c r="B42" s="229" t="s">
        <v>86</v>
      </c>
      <c r="C42" s="229"/>
      <c r="D42" s="229"/>
      <c r="E42" s="229"/>
      <c r="F42" s="229"/>
      <c r="G42" s="229"/>
    </row>
    <row r="43" spans="1:12" s="25" customFormat="1" ht="25.8">
      <c r="B43" s="26" t="s">
        <v>30</v>
      </c>
      <c r="C43" s="27"/>
      <c r="D43" s="27"/>
      <c r="E43" s="27"/>
      <c r="F43" s="27"/>
      <c r="G43" s="27"/>
      <c r="H43" s="118"/>
    </row>
    <row r="44" spans="1:12" s="25" customFormat="1" ht="25.8">
      <c r="B44" s="25" t="s">
        <v>25</v>
      </c>
    </row>
    <row r="45" spans="1:12" s="25" customFormat="1" ht="25.8">
      <c r="B45" s="28" t="s">
        <v>33</v>
      </c>
    </row>
    <row r="46" spans="1:12" s="25" customFormat="1" ht="25.8">
      <c r="B46" s="25" t="s">
        <v>45</v>
      </c>
    </row>
    <row r="47" spans="1:12" s="25" customFormat="1" ht="25.8">
      <c r="B47" s="229" t="s">
        <v>31</v>
      </c>
      <c r="C47" s="229"/>
      <c r="D47" s="229"/>
      <c r="E47" s="229"/>
      <c r="F47" s="229"/>
      <c r="G47" s="229"/>
    </row>
    <row r="48" spans="1:12" s="25" customFormat="1" ht="32.25" customHeight="1">
      <c r="B48" s="25" t="s">
        <v>32</v>
      </c>
    </row>
    <row r="49" spans="1:14" s="25" customFormat="1" ht="25.8">
      <c r="B49" s="28" t="s">
        <v>27</v>
      </c>
    </row>
    <row r="50" spans="1:14" s="25" customFormat="1" ht="25.8">
      <c r="B50" s="229" t="s">
        <v>87</v>
      </c>
      <c r="C50" s="229"/>
      <c r="D50" s="229"/>
      <c r="E50" s="229"/>
      <c r="F50" s="229"/>
      <c r="G50" s="229"/>
    </row>
    <row r="51" spans="1:14" s="25" customFormat="1" ht="25.8">
      <c r="B51" s="229" t="s">
        <v>88</v>
      </c>
      <c r="C51" s="229"/>
      <c r="D51" s="229"/>
      <c r="E51" s="229"/>
      <c r="F51" s="229"/>
      <c r="G51" s="229"/>
    </row>
    <row r="52" spans="1:14" s="25" customFormat="1" ht="25.8">
      <c r="B52" s="29" t="s">
        <v>89</v>
      </c>
    </row>
    <row r="53" spans="1:14" s="25" customFormat="1" ht="25.8">
      <c r="B53" s="28" t="s">
        <v>28</v>
      </c>
    </row>
    <row r="54" spans="1:14" ht="25.8">
      <c r="A54" s="25"/>
      <c r="B54" s="229" t="s">
        <v>29</v>
      </c>
      <c r="C54" s="229"/>
      <c r="D54" s="229"/>
      <c r="E54" s="229"/>
      <c r="F54" s="229"/>
      <c r="G54" s="229"/>
      <c r="H54" s="25"/>
      <c r="I54" s="25"/>
      <c r="J54" s="25"/>
      <c r="K54" s="25"/>
      <c r="L54" s="25"/>
    </row>
    <row r="55" spans="1:14" ht="25.8">
      <c r="A55" s="25"/>
    </row>
    <row r="56" spans="1:14" ht="30">
      <c r="A56" s="109" t="s">
        <v>159</v>
      </c>
      <c r="B56" s="110" t="s">
        <v>163</v>
      </c>
      <c r="C56" s="110"/>
      <c r="D56" s="110"/>
      <c r="E56" s="110"/>
      <c r="F56" s="110"/>
      <c r="G56" s="110"/>
      <c r="H56" s="38"/>
      <c r="I56" s="38"/>
      <c r="J56" s="38"/>
      <c r="K56" s="38"/>
      <c r="L56" s="38"/>
      <c r="M56" s="38"/>
      <c r="N56" s="38"/>
    </row>
    <row r="57" spans="1:14" ht="25.8">
      <c r="A57" s="113" t="s">
        <v>164</v>
      </c>
      <c r="B57" s="38"/>
      <c r="C57" s="38"/>
      <c r="D57" s="38"/>
      <c r="E57" s="38"/>
      <c r="F57" s="38"/>
      <c r="G57" s="38"/>
      <c r="H57" s="38"/>
      <c r="I57" s="38"/>
      <c r="J57" s="38"/>
      <c r="K57" s="38"/>
      <c r="L57" s="38"/>
      <c r="M57" s="38"/>
      <c r="N57" s="38"/>
    </row>
    <row r="58" spans="1:14" ht="25.8">
      <c r="A58" s="113" t="s">
        <v>207</v>
      </c>
      <c r="B58" s="38"/>
      <c r="C58" s="38"/>
      <c r="D58" s="38"/>
      <c r="E58" s="38"/>
      <c r="F58" s="38"/>
      <c r="G58" s="38"/>
      <c r="H58" s="38"/>
      <c r="I58" s="38"/>
      <c r="J58" s="38"/>
      <c r="K58" s="38"/>
      <c r="L58" s="38"/>
      <c r="M58" s="38"/>
      <c r="N58" s="38"/>
    </row>
    <row r="59" spans="1:14" ht="23.4">
      <c r="A59" s="114" t="s">
        <v>208</v>
      </c>
      <c r="B59" s="115"/>
      <c r="C59" s="115"/>
      <c r="D59" s="115"/>
      <c r="E59" s="115"/>
      <c r="F59" s="38"/>
      <c r="G59" s="38"/>
      <c r="H59" s="38"/>
      <c r="I59" s="38"/>
      <c r="J59" s="38"/>
      <c r="K59" s="38"/>
      <c r="L59" s="38"/>
      <c r="M59" s="38"/>
      <c r="N59" s="38"/>
    </row>
    <row r="60" spans="1:14" ht="23.4">
      <c r="A60" s="114" t="s">
        <v>184</v>
      </c>
      <c r="B60" s="115"/>
      <c r="C60" s="115"/>
      <c r="D60" s="115"/>
      <c r="E60" s="115"/>
      <c r="F60" s="38"/>
      <c r="G60" s="38"/>
      <c r="H60" s="38"/>
      <c r="I60" s="38"/>
      <c r="J60" s="38"/>
      <c r="K60" s="38"/>
      <c r="L60" s="38"/>
      <c r="M60" s="38"/>
      <c r="N60" s="38"/>
    </row>
    <row r="61" spans="1:14" ht="23.4">
      <c r="A61" s="114" t="s">
        <v>175</v>
      </c>
      <c r="B61" s="115"/>
      <c r="C61" s="115"/>
      <c r="D61" s="115"/>
      <c r="E61" s="115"/>
      <c r="F61" s="38"/>
      <c r="G61" s="38"/>
      <c r="H61" s="38"/>
      <c r="I61" s="38"/>
      <c r="J61" s="38"/>
      <c r="K61" s="38"/>
      <c r="L61" s="38"/>
      <c r="M61" s="38"/>
      <c r="N61" s="38"/>
    </row>
    <row r="62" spans="1:14" ht="23.4">
      <c r="A62" s="116" t="s">
        <v>176</v>
      </c>
      <c r="B62" s="115"/>
      <c r="C62" s="115"/>
      <c r="D62" s="115"/>
      <c r="E62" s="115"/>
      <c r="F62" s="38"/>
      <c r="G62" s="38"/>
      <c r="H62" s="38"/>
      <c r="I62" s="38"/>
      <c r="J62" s="38"/>
      <c r="K62" s="38"/>
      <c r="L62" s="38"/>
      <c r="M62" s="38"/>
      <c r="N62" s="38"/>
    </row>
    <row r="63" spans="1:14" ht="23.4">
      <c r="A63" s="116" t="s">
        <v>165</v>
      </c>
      <c r="B63" s="115"/>
      <c r="C63" s="115"/>
      <c r="D63" s="115"/>
      <c r="E63" s="115"/>
      <c r="F63" s="38"/>
      <c r="G63" s="38"/>
      <c r="H63" s="38"/>
      <c r="I63" s="38"/>
      <c r="J63" s="38"/>
      <c r="K63" s="38"/>
      <c r="L63" s="38"/>
      <c r="M63" s="38"/>
      <c r="N63" s="38"/>
    </row>
    <row r="64" spans="1:14" ht="23.4">
      <c r="A64" s="116" t="s">
        <v>177</v>
      </c>
      <c r="B64" s="115"/>
      <c r="C64" s="115"/>
      <c r="D64" s="115"/>
      <c r="E64" s="115"/>
      <c r="F64" s="38"/>
      <c r="G64" s="38"/>
      <c r="H64" s="38"/>
      <c r="I64" s="38"/>
      <c r="J64" s="38"/>
      <c r="K64" s="38"/>
      <c r="L64" s="38"/>
      <c r="M64" s="38"/>
      <c r="N64" s="38"/>
    </row>
    <row r="65" spans="1:14" ht="23.4">
      <c r="A65" s="116" t="s">
        <v>166</v>
      </c>
      <c r="B65" s="115"/>
      <c r="C65" s="115"/>
      <c r="D65" s="115"/>
      <c r="E65" s="115"/>
      <c r="F65" s="38"/>
      <c r="G65" s="38"/>
      <c r="H65" s="38"/>
      <c r="I65" s="38"/>
      <c r="J65" s="38"/>
      <c r="K65" s="38"/>
      <c r="L65" s="38"/>
      <c r="M65" s="38"/>
      <c r="N65" s="38"/>
    </row>
    <row r="66" spans="1:14" ht="23.4">
      <c r="A66" s="116" t="s">
        <v>167</v>
      </c>
      <c r="B66" s="115"/>
      <c r="C66" s="115"/>
      <c r="D66" s="115"/>
      <c r="E66" s="115"/>
      <c r="F66" s="38"/>
      <c r="G66" s="38"/>
      <c r="H66" s="38"/>
      <c r="I66" s="38"/>
      <c r="J66" s="38"/>
      <c r="K66" s="38"/>
      <c r="L66" s="38"/>
      <c r="M66" s="38"/>
      <c r="N66" s="38"/>
    </row>
    <row r="67" spans="1:14" ht="23.4">
      <c r="A67" s="116" t="s">
        <v>178</v>
      </c>
      <c r="B67" s="115"/>
      <c r="C67" s="115"/>
      <c r="D67" s="115"/>
      <c r="E67" s="115"/>
      <c r="F67" s="38"/>
      <c r="G67" s="38"/>
      <c r="H67" s="38"/>
      <c r="I67" s="38"/>
      <c r="J67" s="38"/>
      <c r="K67" s="38"/>
      <c r="L67" s="38"/>
      <c r="M67" s="38"/>
      <c r="N67" s="38"/>
    </row>
    <row r="68" spans="1:14" ht="23.4">
      <c r="A68" s="116" t="s">
        <v>168</v>
      </c>
      <c r="B68" s="115"/>
      <c r="C68" s="115"/>
      <c r="D68" s="115"/>
      <c r="E68" s="115"/>
      <c r="F68" s="38"/>
      <c r="G68" s="38"/>
      <c r="H68" s="38"/>
      <c r="I68" s="38"/>
      <c r="J68" s="38"/>
      <c r="K68" s="38"/>
      <c r="L68" s="38"/>
      <c r="M68" s="38"/>
      <c r="N68" s="38"/>
    </row>
    <row r="69" spans="1:14" ht="23.4">
      <c r="A69" s="116" t="s">
        <v>209</v>
      </c>
      <c r="B69" s="115"/>
      <c r="C69" s="115"/>
      <c r="D69" s="115"/>
      <c r="E69" s="115"/>
      <c r="F69" s="38"/>
      <c r="G69" s="38"/>
      <c r="H69" s="38"/>
      <c r="I69" s="38"/>
      <c r="J69" s="38"/>
      <c r="K69" s="38"/>
      <c r="L69" s="38"/>
      <c r="M69" s="38"/>
      <c r="N69" s="38"/>
    </row>
    <row r="70" spans="1:14" ht="23.4">
      <c r="A70" s="116" t="s">
        <v>169</v>
      </c>
      <c r="B70" s="115"/>
      <c r="C70" s="115"/>
      <c r="D70" s="115"/>
      <c r="E70" s="115"/>
      <c r="F70" s="38"/>
      <c r="G70" s="38"/>
      <c r="H70" s="38"/>
      <c r="I70" s="38"/>
      <c r="J70" s="38"/>
      <c r="K70" s="38"/>
      <c r="L70" s="38"/>
      <c r="M70" s="38"/>
      <c r="N70" s="38"/>
    </row>
    <row r="71" spans="1:14" ht="23.4">
      <c r="A71" s="116" t="s">
        <v>179</v>
      </c>
      <c r="B71" s="115"/>
      <c r="C71" s="115"/>
      <c r="D71" s="115"/>
      <c r="E71" s="115"/>
      <c r="F71" s="38"/>
      <c r="G71" s="38"/>
      <c r="H71" s="38"/>
      <c r="I71" s="38"/>
      <c r="J71" s="38"/>
      <c r="K71" s="38"/>
      <c r="L71" s="38"/>
      <c r="M71" s="38"/>
      <c r="N71" s="38"/>
    </row>
    <row r="72" spans="1:14" ht="23.4">
      <c r="A72" s="116" t="s">
        <v>170</v>
      </c>
      <c r="B72" s="115"/>
      <c r="C72" s="115"/>
      <c r="D72" s="115"/>
      <c r="E72" s="115"/>
      <c r="F72" s="38"/>
      <c r="G72" s="38"/>
      <c r="H72" s="38"/>
      <c r="I72" s="38"/>
      <c r="J72" s="38"/>
      <c r="K72" s="38"/>
      <c r="L72" s="38"/>
      <c r="M72" s="38"/>
      <c r="N72" s="38"/>
    </row>
    <row r="73" spans="1:14" ht="23.4">
      <c r="A73" s="116" t="s">
        <v>180</v>
      </c>
      <c r="B73" s="115"/>
      <c r="C73" s="115"/>
      <c r="D73" s="115"/>
      <c r="E73" s="115"/>
      <c r="F73" s="38"/>
      <c r="G73" s="38"/>
      <c r="H73" s="38"/>
      <c r="I73" s="38"/>
      <c r="J73" s="38"/>
      <c r="K73" s="38"/>
      <c r="L73" s="38"/>
      <c r="M73" s="38"/>
      <c r="N73" s="38"/>
    </row>
    <row r="74" spans="1:14" ht="23.4">
      <c r="A74" s="116" t="s">
        <v>181</v>
      </c>
      <c r="B74" s="115"/>
      <c r="C74" s="115"/>
      <c r="D74" s="115"/>
      <c r="E74" s="115"/>
      <c r="F74" s="38"/>
      <c r="G74" s="38"/>
      <c r="H74" s="38"/>
      <c r="I74" s="38"/>
      <c r="J74" s="38"/>
      <c r="K74" s="38"/>
      <c r="L74" s="38"/>
      <c r="M74" s="38"/>
      <c r="N74" s="38"/>
    </row>
    <row r="75" spans="1:14" ht="23.4">
      <c r="A75" s="116" t="s">
        <v>171</v>
      </c>
      <c r="B75" s="115"/>
      <c r="C75" s="115"/>
      <c r="D75" s="115"/>
      <c r="E75" s="115"/>
      <c r="F75" s="38"/>
      <c r="G75" s="38"/>
      <c r="H75" s="38"/>
      <c r="I75" s="38"/>
      <c r="J75" s="38"/>
      <c r="K75" s="38"/>
      <c r="L75" s="38"/>
      <c r="M75" s="38"/>
      <c r="N75" s="38"/>
    </row>
    <row r="76" spans="1:14" ht="23.4">
      <c r="A76" s="116" t="s">
        <v>172</v>
      </c>
      <c r="B76" s="115"/>
      <c r="C76" s="115"/>
      <c r="D76" s="115"/>
      <c r="E76" s="115"/>
      <c r="F76" s="38"/>
      <c r="G76" s="38"/>
      <c r="H76" s="38"/>
      <c r="I76" s="38"/>
      <c r="J76" s="38"/>
      <c r="K76" s="38"/>
      <c r="L76" s="38"/>
      <c r="M76" s="38"/>
      <c r="N76" s="38"/>
    </row>
    <row r="77" spans="1:14" ht="23.4">
      <c r="A77" s="116" t="s">
        <v>173</v>
      </c>
      <c r="B77" s="115"/>
      <c r="C77" s="115"/>
      <c r="D77" s="115"/>
      <c r="E77" s="115"/>
      <c r="F77" s="38"/>
      <c r="G77" s="38"/>
      <c r="H77" s="38"/>
      <c r="I77" s="38"/>
      <c r="J77" s="38"/>
      <c r="K77" s="38"/>
      <c r="L77" s="38"/>
      <c r="M77" s="38"/>
      <c r="N77" s="38"/>
    </row>
    <row r="78" spans="1:14" ht="23.4">
      <c r="A78" s="116" t="s">
        <v>182</v>
      </c>
      <c r="B78" s="115"/>
      <c r="C78" s="115"/>
      <c r="D78" s="115"/>
      <c r="E78" s="115"/>
      <c r="F78" s="38"/>
      <c r="G78" s="38"/>
      <c r="H78" s="38"/>
      <c r="I78" s="38"/>
      <c r="J78" s="38"/>
      <c r="K78" s="38"/>
      <c r="L78" s="38"/>
      <c r="M78" s="38"/>
      <c r="N78" s="38"/>
    </row>
    <row r="79" spans="1:14" ht="23.4">
      <c r="A79" s="116" t="s">
        <v>183</v>
      </c>
      <c r="B79" s="115"/>
      <c r="C79" s="115"/>
      <c r="D79" s="115"/>
      <c r="E79" s="115"/>
      <c r="F79" s="38"/>
      <c r="G79" s="38"/>
      <c r="H79" s="38"/>
      <c r="I79" s="38"/>
      <c r="J79" s="38"/>
      <c r="K79" s="38"/>
      <c r="L79" s="38"/>
      <c r="M79" s="38"/>
      <c r="N79" s="38"/>
    </row>
    <row r="80" spans="1:14" ht="23.4">
      <c r="A80" s="117" t="s">
        <v>174</v>
      </c>
      <c r="B80" s="115"/>
      <c r="C80" s="115"/>
      <c r="D80" s="115"/>
      <c r="E80" s="115"/>
      <c r="F80" s="38"/>
      <c r="G80" s="38"/>
      <c r="H80" s="38"/>
      <c r="I80" s="38"/>
      <c r="J80" s="38"/>
      <c r="K80" s="38"/>
      <c r="L80" s="38"/>
      <c r="M80" s="38"/>
      <c r="N80" s="38"/>
    </row>
    <row r="81" spans="1:14" ht="25.8">
      <c r="A81" s="25"/>
      <c r="B81" s="112"/>
    </row>
    <row r="83" spans="1:14" ht="30">
      <c r="A83" s="109" t="s">
        <v>159</v>
      </c>
      <c r="B83" s="231" t="s">
        <v>203</v>
      </c>
      <c r="C83" s="131"/>
      <c r="D83" s="131"/>
      <c r="E83" s="131"/>
      <c r="F83" s="131"/>
      <c r="G83" s="131"/>
      <c r="H83" s="131"/>
      <c r="I83" s="131"/>
      <c r="J83" s="131"/>
      <c r="K83" s="131"/>
      <c r="L83" s="131"/>
      <c r="M83" s="131"/>
      <c r="N83" s="131"/>
    </row>
    <row r="85" spans="1:14" ht="39" customHeight="1">
      <c r="B85" s="111" t="s">
        <v>191</v>
      </c>
      <c r="C85" s="111"/>
      <c r="D85" s="111"/>
      <c r="E85" s="38"/>
      <c r="F85" s="38"/>
      <c r="G85" s="225">
        <v>42964</v>
      </c>
      <c r="H85" s="226"/>
      <c r="I85" s="38"/>
      <c r="J85" s="38"/>
      <c r="K85" s="38"/>
      <c r="L85" s="38"/>
      <c r="M85" s="38"/>
      <c r="N85" s="38"/>
    </row>
    <row r="86" spans="1:14" ht="25.8">
      <c r="B86" s="111" t="s">
        <v>193</v>
      </c>
      <c r="C86" s="111" t="s">
        <v>192</v>
      </c>
      <c r="D86" s="38"/>
      <c r="E86" s="38"/>
      <c r="F86" s="38"/>
      <c r="G86" s="38"/>
      <c r="H86" s="38"/>
      <c r="I86" s="38"/>
      <c r="J86" s="38"/>
      <c r="K86" s="38"/>
      <c r="L86" s="38"/>
      <c r="M86" s="38"/>
      <c r="N86" s="38"/>
    </row>
    <row r="87" spans="1:14" ht="28.2">
      <c r="B87" s="111" t="s">
        <v>194</v>
      </c>
      <c r="C87" s="106" t="s">
        <v>195</v>
      </c>
      <c r="D87" s="38"/>
      <c r="E87" s="38"/>
      <c r="F87" s="38"/>
      <c r="G87" s="38"/>
      <c r="H87" s="38"/>
      <c r="I87" s="38"/>
      <c r="J87" s="38"/>
      <c r="K87" s="38"/>
      <c r="L87" s="38"/>
      <c r="M87" s="38"/>
      <c r="N87" s="38"/>
    </row>
    <row r="88" spans="1:14" ht="25.8">
      <c r="B88" s="111" t="s">
        <v>185</v>
      </c>
      <c r="C88" s="38"/>
      <c r="D88" s="38"/>
      <c r="E88" s="38"/>
      <c r="F88" s="38"/>
      <c r="G88" s="38"/>
      <c r="H88" s="38"/>
      <c r="I88" s="38"/>
      <c r="J88" s="38"/>
      <c r="K88" s="38"/>
      <c r="L88" s="38"/>
      <c r="M88" s="38"/>
      <c r="N88" s="38"/>
    </row>
    <row r="89" spans="1:14" ht="25.8">
      <c r="B89" s="28" t="s">
        <v>186</v>
      </c>
    </row>
    <row r="90" spans="1:14" ht="25.8">
      <c r="B90" s="28" t="s">
        <v>189</v>
      </c>
    </row>
    <row r="91" spans="1:14" ht="25.8">
      <c r="B91" s="28" t="s">
        <v>196</v>
      </c>
    </row>
    <row r="92" spans="1:14" ht="25.8">
      <c r="B92" s="28" t="s">
        <v>197</v>
      </c>
    </row>
    <row r="93" spans="1:14" ht="25.8">
      <c r="B93" s="28" t="s">
        <v>190</v>
      </c>
    </row>
    <row r="94" spans="1:14" ht="25.8">
      <c r="B94" s="111" t="s">
        <v>187</v>
      </c>
      <c r="C94" s="38"/>
      <c r="D94" s="38"/>
      <c r="E94" s="38"/>
      <c r="F94" s="38"/>
      <c r="G94" s="38"/>
    </row>
    <row r="95" spans="1:14" ht="25.8">
      <c r="B95" s="28" t="s">
        <v>198</v>
      </c>
    </row>
    <row r="96" spans="1:14" ht="25.8">
      <c r="B96" s="28" t="s">
        <v>201</v>
      </c>
    </row>
    <row r="97" spans="1:13" ht="25.8">
      <c r="B97" s="28" t="s">
        <v>199</v>
      </c>
    </row>
    <row r="98" spans="1:13" ht="25.8">
      <c r="B98" s="28" t="s">
        <v>200</v>
      </c>
    </row>
    <row r="99" spans="1:13" ht="25.8">
      <c r="B99" s="111" t="s">
        <v>188</v>
      </c>
      <c r="C99" s="38"/>
      <c r="D99" s="38"/>
      <c r="E99" s="38"/>
      <c r="F99" s="38"/>
      <c r="G99" s="38"/>
    </row>
    <row r="100" spans="1:13" ht="25.8">
      <c r="B100" s="28" t="s">
        <v>204</v>
      </c>
    </row>
    <row r="101" spans="1:13" ht="23.4">
      <c r="B101" s="107" t="s">
        <v>205</v>
      </c>
    </row>
    <row r="103" spans="1:13" ht="25.8">
      <c r="B103" s="111" t="s">
        <v>160</v>
      </c>
      <c r="C103" s="38"/>
      <c r="D103" s="38"/>
      <c r="E103" s="38"/>
      <c r="F103" s="38"/>
      <c r="G103" s="38"/>
      <c r="H103" s="38"/>
      <c r="I103" s="38"/>
      <c r="J103" s="38"/>
      <c r="K103" s="38"/>
    </row>
    <row r="104" spans="1:13" ht="30">
      <c r="B104" s="111" t="s">
        <v>162</v>
      </c>
      <c r="C104" s="38"/>
      <c r="D104" s="38"/>
      <c r="E104" s="38"/>
      <c r="F104" s="38"/>
      <c r="G104" s="38"/>
      <c r="H104" s="38"/>
      <c r="I104" s="38"/>
      <c r="J104" s="38"/>
      <c r="K104" s="38"/>
    </row>
    <row r="105" spans="1:13" ht="25.8">
      <c r="B105" s="111" t="s">
        <v>161</v>
      </c>
      <c r="C105" s="38"/>
      <c r="D105" s="38"/>
      <c r="E105" s="38"/>
      <c r="F105" s="38"/>
      <c r="G105" s="38"/>
      <c r="H105" s="38"/>
      <c r="I105" s="38"/>
      <c r="J105" s="38"/>
      <c r="K105" s="38"/>
    </row>
    <row r="110" spans="1:13" ht="30">
      <c r="A110" s="109" t="s">
        <v>159</v>
      </c>
      <c r="B110" s="111" t="s">
        <v>206</v>
      </c>
      <c r="C110" s="38"/>
      <c r="D110" s="38"/>
      <c r="E110" s="38"/>
      <c r="F110" s="38"/>
      <c r="G110" s="38"/>
      <c r="H110" s="38"/>
      <c r="I110" s="38"/>
      <c r="J110" s="38"/>
      <c r="K110" s="38"/>
      <c r="L110" s="38"/>
      <c r="M110" s="38"/>
    </row>
  </sheetData>
  <mergeCells count="34">
    <mergeCell ref="A2:L2"/>
    <mergeCell ref="B50:G50"/>
    <mergeCell ref="B51:G51"/>
    <mergeCell ref="B54:G54"/>
    <mergeCell ref="C33:D33"/>
    <mergeCell ref="C34:D34"/>
    <mergeCell ref="C35:D35"/>
    <mergeCell ref="B47:G47"/>
    <mergeCell ref="B41:G41"/>
    <mergeCell ref="B42:G42"/>
    <mergeCell ref="C11:D11"/>
    <mergeCell ref="C12:D12"/>
    <mergeCell ref="C13:D13"/>
    <mergeCell ref="C20:D20"/>
    <mergeCell ref="C21:D21"/>
    <mergeCell ref="C22:D22"/>
    <mergeCell ref="G85:H85"/>
    <mergeCell ref="C25:D25"/>
    <mergeCell ref="C23:D23"/>
    <mergeCell ref="C24:D24"/>
    <mergeCell ref="B40:G40"/>
    <mergeCell ref="C26:D26"/>
    <mergeCell ref="C27:D27"/>
    <mergeCell ref="C28:D28"/>
    <mergeCell ref="C29:D29"/>
    <mergeCell ref="B83:N83"/>
    <mergeCell ref="K3:L3"/>
    <mergeCell ref="B4:E4"/>
    <mergeCell ref="C17:D17"/>
    <mergeCell ref="C18:D18"/>
    <mergeCell ref="C19:D19"/>
    <mergeCell ref="C16:D16"/>
    <mergeCell ref="C14:D14"/>
    <mergeCell ref="C15:D15"/>
  </mergeCells>
  <phoneticPr fontId="2"/>
  <hyperlinks>
    <hyperlink ref="F4" r:id="rId1" location="t5" xr:uid="{00000000-0004-0000-0900-000000000000}"/>
    <hyperlink ref="B83:H83" r:id="rId2" location="0090A12S" display="社会資本総合整備計画書 　平成29年3月28日付 &amp; 平成29年8月17日付 　　北海道札幌市 " xr:uid="{00000000-0004-0000-0900-000001000000}"/>
    <hyperlink ref="B56:G56" r:id="rId3" location="0090A12S1" display="社会資本総合整備計画のチェック・シート　北海道札幌市" xr:uid="{00000000-0004-0000-0900-000002000000}"/>
    <hyperlink ref="K3" location="札幌市環状通__Why_６車線化拡張？" display="トップ" xr:uid="{00000000-0004-0000-0900-000003000000}"/>
  </hyperlinks>
  <printOptions horizontalCentered="1"/>
  <pageMargins left="0" right="0" top="0" bottom="0" header="0" footer="0"/>
  <pageSetup paperSize="9" scale="77" fitToHeight="31" orientation="landscape" horizontalDpi="1200" verticalDpi="1200" r:id="rId4"/>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10</vt:i4>
      </vt:variant>
      <vt:variant>
        <vt:lpstr>名前付き一覧</vt:lpstr>
      </vt:variant>
      <vt:variant>
        <vt:i4>10</vt:i4>
      </vt:variant>
    </vt:vector>
  </HeadingPairs>
  <TitlesOfParts>
    <vt:vector size="20" baseType="lpstr">
      <vt:lpstr>トップ</vt:lpstr>
      <vt:lpstr>主課題</vt:lpstr>
      <vt:lpstr>Map</vt:lpstr>
      <vt:lpstr>4車線交通量</vt:lpstr>
      <vt:lpstr>５車線提案</vt:lpstr>
      <vt:lpstr>４段階推計法</vt:lpstr>
      <vt:lpstr>PT結果A_地区移動傾向</vt:lpstr>
      <vt:lpstr>PT結果B_表7-3</vt:lpstr>
      <vt:lpstr>都心部交通量</vt:lpstr>
      <vt:lpstr>公共事業評価BC</vt:lpstr>
      <vt:lpstr>_４車線交通量</vt:lpstr>
      <vt:lpstr>_4段階推計法_・・・_将来交通量推計</vt:lpstr>
      <vt:lpstr>_５車線提案</vt:lpstr>
      <vt:lpstr>Map__３・２・１０環状通</vt:lpstr>
      <vt:lpstr>PT結果_A_地区移動傾向</vt:lpstr>
      <vt:lpstr>PT結果_B_表７_３</vt:lpstr>
      <vt:lpstr>札幌市環状通__Why_６車線化拡張？</vt:lpstr>
      <vt:lpstr>札幌市公共事業評価_B_C</vt:lpstr>
      <vt:lpstr>主課題</vt:lpstr>
      <vt:lpstr>都心部交通量</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HM</dc:creator>
  <cp:lastModifiedBy>Norman Greg</cp:lastModifiedBy>
  <cp:lastPrinted>2018-03-10T15:16:06Z</cp:lastPrinted>
  <dcterms:created xsi:type="dcterms:W3CDTF">2016-12-26T05:48:54Z</dcterms:created>
  <dcterms:modified xsi:type="dcterms:W3CDTF">2025-04-09T12:28:32Z</dcterms:modified>
</cp:coreProperties>
</file>